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720"/>
  </bookViews>
  <sheets>
    <sheet name="Sheet1 (2)" sheetId="4" r:id="rId1"/>
    <sheet name="Sheet2" sheetId="5" state="hidden" r:id="rId2"/>
    <sheet name="Sheet1" sheetId="1" state="hidden" r:id="rId3"/>
    <sheet name="Sheet3" sheetId="6" r:id="rId4"/>
    <sheet name="Sheet4" sheetId="7" r:id="rId5"/>
  </sheets>
  <definedNames>
    <definedName name="_xlnm._FilterDatabase" localSheetId="2" hidden="1">Sheet1!$A$10:$G$210</definedName>
    <definedName name="_xlnm._FilterDatabase" localSheetId="0" hidden="1">'Sheet1 (2)'!$A$10:$F$210</definedName>
    <definedName name="_xlnm._FilterDatabase" localSheetId="1" hidden="1">Sheet2!$A$1:$F$63</definedName>
    <definedName name="_xlnm.Print_Area" localSheetId="2">Sheet1!$A$1:$F$210</definedName>
    <definedName name="_xlnm.Print_Area" localSheetId="0">'Sheet1 (2)'!$A$1:$AA$210</definedName>
  </definedNames>
  <calcPr calcId="144525"/>
</workbook>
</file>

<file path=xl/calcChain.xml><?xml version="1.0" encoding="utf-8"?>
<calcChain xmlns="http://schemas.openxmlformats.org/spreadsheetml/2006/main">
  <c r="I203" i="4" l="1"/>
  <c r="I200" i="4"/>
  <c r="I199" i="4"/>
  <c r="I198" i="4"/>
  <c r="I197" i="4"/>
  <c r="I196" i="4"/>
  <c r="I194" i="4"/>
  <c r="I195" i="4"/>
  <c r="I185" i="4"/>
  <c r="I183" i="4"/>
  <c r="I184" i="4"/>
  <c r="I160" i="4"/>
  <c r="I159" i="4"/>
  <c r="I158" i="4"/>
  <c r="I157" i="4"/>
  <c r="I156" i="4"/>
  <c r="I193" i="4"/>
  <c r="I192" i="4"/>
  <c r="I191" i="4"/>
  <c r="I190" i="4"/>
  <c r="I155" i="4"/>
  <c r="I154" i="4"/>
  <c r="I153" i="4"/>
  <c r="I151" i="4"/>
  <c r="I150" i="4"/>
  <c r="I149" i="4"/>
  <c r="I148" i="4"/>
  <c r="I147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45" i="4"/>
  <c r="I144" i="4"/>
  <c r="I143" i="4"/>
  <c r="I142" i="4"/>
  <c r="I141" i="4"/>
  <c r="I68" i="4"/>
  <c r="J159" i="4"/>
  <c r="J158" i="4"/>
  <c r="J157" i="4"/>
  <c r="J156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6" i="4"/>
  <c r="I152" i="4"/>
  <c r="I186" i="4"/>
  <c r="I187" i="4"/>
  <c r="I188" i="4"/>
  <c r="I189" i="4"/>
  <c r="I201" i="4"/>
  <c r="I202" i="4"/>
  <c r="I204" i="4"/>
  <c r="I205" i="4"/>
  <c r="I206" i="4"/>
  <c r="I207" i="4"/>
  <c r="I208" i="4"/>
  <c r="I209" i="4"/>
  <c r="J33" i="4"/>
  <c r="J31" i="4"/>
  <c r="I26" i="4"/>
  <c r="I27" i="4"/>
  <c r="I28" i="4"/>
  <c r="I29" i="4"/>
  <c r="I30" i="4"/>
  <c r="I31" i="4"/>
  <c r="I32" i="4"/>
  <c r="I33" i="4"/>
  <c r="I34" i="4"/>
  <c r="I25" i="4"/>
  <c r="F210" i="1"/>
  <c r="E210" i="1"/>
  <c r="D210" i="1"/>
  <c r="F213" i="4"/>
</calcChain>
</file>

<file path=xl/sharedStrings.xml><?xml version="1.0" encoding="utf-8"?>
<sst xmlns="http://schemas.openxmlformats.org/spreadsheetml/2006/main" count="1282" uniqueCount="313">
  <si>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</si>
  <si>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</si>
  <si>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</si>
  <si>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</si>
  <si>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</si>
  <si>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</si>
  <si>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</si>
  <si>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</si>
  <si>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</si>
  <si>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</si>
  <si>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</si>
  <si>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</si>
  <si>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</si>
  <si>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</si>
  <si>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</si>
  <si>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</si>
  <si>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</si>
  <si>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</si>
  <si>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</si>
  <si>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</si>
  <si>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</si>
  <si>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</si>
  <si>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</si>
  <si>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</si>
  <si>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</si>
  <si>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</si>
  <si>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</si>
  <si>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</si>
  <si>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</si>
  <si>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</si>
  <si>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</si>
  <si>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</si>
  <si>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</si>
  <si>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</si>
  <si>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</si>
  <si>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</si>
  <si>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</si>
  <si>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</si>
  <si>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</si>
  <si>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</si>
  <si>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</si>
  <si>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</si>
  <si>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</si>
  <si>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</si>
  <si>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</si>
  <si>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</si>
  <si>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</si>
  <si>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</si>
  <si>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</si>
  <si>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</si>
  <si>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</si>
  <si>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</si>
  <si>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</si>
  <si>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</si>
  <si>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</si>
  <si>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</si>
  <si>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</si>
  <si>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</si>
  <si>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</si>
  <si>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</si>
  <si>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</si>
  <si>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</si>
  <si>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</si>
  <si>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</si>
  <si>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</si>
  <si>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</si>
  <si>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</si>
  <si>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</si>
  <si>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</si>
  <si>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</si>
  <si>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</si>
  <si>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</si>
  <si>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</si>
  <si>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</si>
  <si>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</si>
  <si>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</si>
  <si>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</si>
  <si>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</si>
  <si>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</si>
  <si>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</si>
  <si>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</si>
  <si>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</si>
  <si>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</si>
  <si>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</si>
  <si>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</si>
  <si>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</si>
  <si>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</si>
  <si>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</si>
  <si>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</si>
  <si>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</si>
  <si>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</si>
  <si>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</si>
  <si>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</si>
  <si>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</si>
  <si>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</si>
  <si>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</si>
  <si>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</si>
  <si>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</si>
  <si>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</si>
  <si>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</si>
  <si>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</si>
  <si>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</si>
  <si>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</si>
  <si>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</si>
  <si>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</si>
  <si>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</si>
  <si>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</si>
  <si>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</si>
  <si>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</si>
  <si>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</si>
  <si>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</si>
  <si>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</si>
  <si>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</si>
  <si>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</si>
  <si>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</si>
  <si>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</si>
  <si>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</si>
  <si>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</si>
  <si>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</si>
  <si>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</si>
  <si>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</si>
  <si>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</si>
  <si>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</si>
  <si>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</si>
  <si>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</si>
  <si>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</si>
  <si>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</si>
  <si>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</si>
  <si>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</si>
  <si>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</si>
  <si>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</si>
  <si>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</si>
  <si>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</si>
  <si>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</si>
  <si>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</si>
  <si>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</si>
  <si>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</si>
  <si>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</si>
  <si>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</si>
  <si>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</si>
  <si>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</si>
  <si>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</si>
  <si>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</si>
  <si>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</si>
  <si>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</si>
  <si>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</si>
  <si>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</si>
  <si>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</si>
  <si>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</si>
  <si>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</si>
  <si>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</si>
  <si>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</si>
  <si>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</si>
  <si>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</si>
  <si>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</si>
  <si>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</si>
  <si>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</si>
  <si>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</si>
  <si>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</si>
  <si>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</si>
  <si>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</si>
  <si>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</si>
  <si>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</si>
  <si>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</si>
  <si>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</si>
  <si>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</si>
  <si>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</si>
  <si>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</si>
  <si>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</si>
  <si>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</si>
  <si>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</si>
  <si>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</si>
  <si>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</si>
  <si>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</si>
  <si>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</si>
  <si>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</si>
  <si>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</si>
  <si>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</si>
  <si>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</si>
  <si>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</si>
  <si>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</si>
  <si>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</si>
  <si>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</si>
  <si>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</si>
  <si>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</si>
  <si>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</si>
  <si>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</si>
  <si>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</si>
  <si>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</si>
  <si>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</si>
  <si>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</si>
  <si>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</si>
  <si>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</si>
  <si>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</si>
  <si>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</si>
  <si>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</si>
  <si>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</si>
  <si>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</si>
  <si>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</si>
  <si>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</si>
  <si>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</si>
  <si>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</si>
  <si>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</si>
  <si>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</si>
  <si>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</si>
  <si>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</si>
  <si>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</si>
  <si>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</si>
  <si>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</si>
  <si>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</si>
  <si>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</si>
  <si>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</si>
  <si>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</si>
  <si>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</si>
  <si>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</si>
  <si>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</si>
  <si>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</si>
  <si>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</si>
  <si>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</si>
  <si>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</si>
  <si>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</si>
  <si>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</si>
  <si>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</si>
  <si>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`</t>
  </si>
  <si>
    <t>Period: 1 month (Eg: 1st   February'2023 to 31th   February'2023)</t>
  </si>
  <si>
    <t>50</t>
  </si>
  <si>
    <t>39</t>
  </si>
  <si>
    <t>33000</t>
  </si>
  <si>
    <t>47</t>
  </si>
  <si>
    <t>66900</t>
  </si>
  <si>
    <t>44100</t>
  </si>
  <si>
    <t>33900</t>
  </si>
  <si>
    <t>49</t>
  </si>
  <si>
    <t>92340</t>
  </si>
  <si>
    <t>40</t>
  </si>
  <si>
    <t>26100</t>
  </si>
  <si>
    <t>46</t>
  </si>
  <si>
    <t>34140</t>
  </si>
  <si>
    <t>37</t>
  </si>
  <si>
    <t>69420</t>
  </si>
  <si>
    <t>44</t>
  </si>
  <si>
    <t>90480</t>
  </si>
  <si>
    <t>53</t>
  </si>
  <si>
    <t>104580</t>
  </si>
  <si>
    <t>38</t>
  </si>
  <si>
    <t>31500</t>
  </si>
  <si>
    <t>42</t>
  </si>
  <si>
    <t>40500</t>
  </si>
  <si>
    <t>72720</t>
  </si>
  <si>
    <t>25740</t>
  </si>
  <si>
    <t>55320</t>
  </si>
  <si>
    <t>39600</t>
  </si>
  <si>
    <t>62220</t>
  </si>
  <si>
    <t>90</t>
  </si>
  <si>
    <t>33840</t>
  </si>
  <si>
    <t>73500</t>
  </si>
  <si>
    <t>62160</t>
  </si>
  <si>
    <t>58</t>
  </si>
  <si>
    <t>67320</t>
  </si>
  <si>
    <t>63</t>
  </si>
  <si>
    <t>28860</t>
  </si>
  <si>
    <t>38400</t>
  </si>
  <si>
    <t>53100</t>
  </si>
  <si>
    <t>112</t>
  </si>
  <si>
    <t>94200</t>
  </si>
  <si>
    <t>50760</t>
  </si>
  <si>
    <t>120</t>
  </si>
  <si>
    <t>205716</t>
  </si>
  <si>
    <t>101976</t>
  </si>
  <si>
    <t>106</t>
  </si>
  <si>
    <t>226596</t>
  </si>
  <si>
    <t>54</t>
  </si>
  <si>
    <t>129396</t>
  </si>
  <si>
    <t>99336</t>
  </si>
  <si>
    <t>62</t>
  </si>
  <si>
    <t>41880</t>
  </si>
  <si>
    <t>38880</t>
  </si>
  <si>
    <t>32700</t>
  </si>
  <si>
    <t>41</t>
  </si>
  <si>
    <t>26460</t>
  </si>
  <si>
    <t>40380</t>
  </si>
  <si>
    <t>48</t>
  </si>
  <si>
    <t>43800</t>
  </si>
  <si>
    <t>51</t>
  </si>
  <si>
    <t>36360</t>
  </si>
  <si>
    <t>67620</t>
  </si>
  <si>
    <t>43680</t>
  </si>
  <si>
    <t>52680</t>
  </si>
  <si>
    <t>64</t>
  </si>
  <si>
    <t>65700</t>
  </si>
  <si>
    <t>69</t>
  </si>
  <si>
    <t>90540</t>
  </si>
  <si>
    <t>117</t>
  </si>
  <si>
    <t>172140</t>
  </si>
  <si>
    <t>59520</t>
  </si>
  <si>
    <t>45</t>
  </si>
  <si>
    <t>56400</t>
  </si>
  <si>
    <t>68</t>
  </si>
  <si>
    <t>59700</t>
  </si>
  <si>
    <t>63600</t>
  </si>
  <si>
    <t>52</t>
  </si>
  <si>
    <t>61</t>
  </si>
  <si>
    <t>39000</t>
  </si>
  <si>
    <t>113</t>
  </si>
  <si>
    <t>120240</t>
  </si>
  <si>
    <t>43980</t>
  </si>
  <si>
    <t>Report Month: March'2023</t>
  </si>
  <si>
    <t xml:space="preserve"> </t>
  </si>
  <si>
    <t>Period: 1 month (Eg: 1st   March'2023 to 28th   March'2023)</t>
  </si>
  <si>
    <t>Report Month: April'2023</t>
  </si>
  <si>
    <t>Report Month: June'2023</t>
  </si>
  <si>
    <t>Period: 1 month (Eg: 1st   May'2023 to 31  May'2023)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</si>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</sst>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_(* #,##0.00_);_(* \(#,##0.00\);_(* \-??_);_(@_)"/>
    <numFmt numFmtId="168" formatCode="_([$€-2]* #,##0.00_);_([$€-2]* \(#,##0.00\);_([$€-2]* &quot;-&quot;??_)"/>
    <numFmt numFmtId="169" formatCode="0.000000"/>
    <numFmt numFmtId="170" formatCode="#,##0.0000_);\(#,##0.0000\)"/>
    <numFmt numFmtId="171" formatCode="_-* #,##0\ &quot;F&quot;_-;\-* #,##0\ &quot;F&quot;_-;_-* &quot;-&quot;\ &quot;F&quot;_-;_-@_-"/>
    <numFmt numFmtId="172" formatCode="0.00000_)"/>
    <numFmt numFmtId="173" formatCode="_-* #,##0\ _F_-;\-* #,##0\ _F_-;_-* &quot;-&quot;\ _F_-;_-@_-"/>
    <numFmt numFmtId="174" formatCode="General_)"/>
    <numFmt numFmtId="175" formatCode="&quot;$&quot;#,##0.0000_);\(&quot;$&quot;#,##0.0000\)"/>
    <numFmt numFmtId="176" formatCode="\$#,##0.0000_);&quot;($&quot;#,##0.0000\)"/>
    <numFmt numFmtId="177" formatCode="&quot;\&quot;#,##0.00;[Red]\-&quot;\&quot;#,##0.00"/>
    <numFmt numFmtId="178" formatCode="\\#,##0.00;[Red]&quot;-\&quot;#,##0.00"/>
    <numFmt numFmtId="179" formatCode="_(* #,##0_);_(* \(#,##0\);_(* \-_);_(@_)"/>
    <numFmt numFmtId="180" formatCode="0.0000"/>
    <numFmt numFmtId="181" formatCode="00.000"/>
    <numFmt numFmtId="182" formatCode="_(\$* #,##0.00_);_(\$* \(#,##0.00\);_(\$* \-??_);_(@_)"/>
    <numFmt numFmtId="183" formatCode="d\ mmm\ yy"/>
    <numFmt numFmtId="184" formatCode="_([$€-2]* #,##0.00_);_([$€-2]* \(#,##0.00\);_([$€-2]* \-??_)"/>
    <numFmt numFmtId="185" formatCode="#,##0.0"/>
    <numFmt numFmtId="186" formatCode="0.00_)"/>
    <numFmt numFmtId="187" formatCode="&quot;Rs.&quot;#,##0.00_);\(&quot;Rs.&quot;#,##0.00\)"/>
    <numFmt numFmtId="188" formatCode="&quot;Rs.&quot;#,##0.00_);&quot;(Rs.&quot;#,##0.00\)"/>
    <numFmt numFmtId="189" formatCode="&quot;Rs.&quot;\ #,##0.00;&quot;Rs.&quot;\ \-#,##0.00"/>
    <numFmt numFmtId="190" formatCode="#,##0.0_);\(#,##0.0\)"/>
    <numFmt numFmtId="191" formatCode="_-* #,##0\ _D_M_-;\-* #,##0\ _D_M_-;_-* &quot;-&quot;\ _D_M_-;_-@_-"/>
    <numFmt numFmtId="192" formatCode="_-* #,##0.00\ _D_M_-;\-* #,##0.00\ _D_M_-;_-* &quot;-&quot;??\ _D_M_-;_-@_-"/>
    <numFmt numFmtId="193" formatCode="0\);"/>
    <numFmt numFmtId="194" formatCode="#,##0;[Red]\(#,##0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#,##0.0000_)"/>
    <numFmt numFmtId="198" formatCode="##,##0.000_);\(#,##0.000\)"/>
    <numFmt numFmtId="199" formatCode="_-* #,##0.00_-;\-* #,##0.00_-;_-* \-??_-;_-@_-"/>
    <numFmt numFmtId="200" formatCode="_-* #,##0_-;\-* #,##0_-;_-* \-_-;_-@_-"/>
    <numFmt numFmtId="201" formatCode="_-* #,##0.00_-;\-* #,##0.00_-;_-* &quot;-&quot;??_-;_-@_-"/>
    <numFmt numFmtId="202" formatCode="_-* #,##0_-;\-* #,##0_-;_-* &quot;-&quot;_-;_-@_-"/>
    <numFmt numFmtId="203" formatCode="&quot;$&quot;#,##0;\-&quot;$&quot;#,##0"/>
    <numFmt numFmtId="204" formatCode="\$#,##0;&quot;-$&quot;#,##0"/>
    <numFmt numFmtId="205" formatCode="_(&quot;$&quot;* #,##0.0000000_);_(&quot;$&quot;* \(#,##0.0000000\);_(&quot;$&quot;* &quot;-&quot;??_);_(@_)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[Red]&quot;\&quot;\-#,##0"/>
    <numFmt numFmtId="209" formatCode="&quot;\&quot;#,##0.00;[Red]&quot;\&quot;\-#,##0.00"/>
    <numFmt numFmtId="210" formatCode="#"/>
    <numFmt numFmtId="211" formatCode="&quot;Warning&quot;;&quot;Warning&quot;;&quot;OK&quot;"/>
    <numFmt numFmtId="212" formatCode="_(&quot;US$&quot;* #,##0.00_);_(&quot;US$&quot;* \(#,##0.00\);_(&quot;US$&quot;* &quot;-&quot;??_);_(@_)"/>
    <numFmt numFmtId="213" formatCode="_(&quot;Rs.&quot;* #,##0_);_(&quot;Rs.&quot;* \(#,##0\);_(&quot;Rs.&quot;* &quot;-&quot;_);_(@_)"/>
    <numFmt numFmtId="214" formatCode="_(&quot;Rs.&quot;* #,##0.00_);_(&quot;Rs.&quot;* \(#,##0.00\);_(&quot;Rs.&quot;* &quot;-&quot;??_);_(@_)"/>
    <numFmt numFmtId="215" formatCode="#,##0.0;[Red]#,##0.0"/>
    <numFmt numFmtId="216" formatCode="_-* #,##0\ _k_r_-;\-* #,##0\ _k_r_-;_-* &quot;-&quot;\ _k_r_-;_-@_-"/>
    <numFmt numFmtId="217" formatCode="_-* #,##0.00\ _k_r_-;\-* #,##0.00\ _k_r_-;_-* &quot;-&quot;??\ _k_r_-;_-@_-"/>
    <numFmt numFmtId="218" formatCode="&quot;Rs.&quot;#,##0.00_);[Red]\(&quot;Rs.&quot;#,##0.00\)"/>
    <numFmt numFmtId="219" formatCode="#,##0_-;\ \(#,##0\);_-* &quot;-&quot;??;_-@_-"/>
    <numFmt numFmtId="220" formatCode="[$-14009]dd/mm/yy;@"/>
    <numFmt numFmtId="221" formatCode="&quot;ß&quot;#,##0.00_);\(&quot;ß&quot;#,##0.00\)"/>
    <numFmt numFmtId="222" formatCode="0.0%"/>
    <numFmt numFmtId="223" formatCode="0.00\ &quot;x&quot;"/>
    <numFmt numFmtId="224" formatCode="_ &quot;CHF&quot;\ * #,##0_ ;_ &quot;CHF&quot;\ * \-#,##0_ ;_ &quot;CHF&quot;\ * &quot;-&quot;_ ;_ @_ "/>
    <numFmt numFmtId="225" formatCode="_ &quot;kr&quot;\ * #,##0_ ;_ &quot;kr&quot;\ * \-#,##0_ ;_ &quot;kr&quot;\ * &quot;-&quot;_ ;_ @_ "/>
    <numFmt numFmtId="226" formatCode="_ &quot;CHF&quot;\ * #,##0.00_ ;_ &quot;CHF&quot;\ * \-#,##0.00_ ;_ &quot;CHF&quot;\ * &quot;-&quot;??_ ;_ @_ "/>
    <numFmt numFmtId="227" formatCode="_-* #,##0\ &quot;kr&quot;_-;\-* #,##0\ &quot;kr&quot;_-;_-* &quot;-&quot;\ &quot;kr&quot;_-;_-@_-"/>
    <numFmt numFmtId="228" formatCode="_-* #,##0.00\ &quot;kr&quot;_-;\-* #,##0.00\ &quot;kr&quot;_-;_-* &quot;-&quot;??\ &quot;kr&quot;_-;_-@_-"/>
  </numFmts>
  <fonts count="19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name val="Mangal"/>
      <family val="1"/>
    </font>
    <font>
      <sz val="13"/>
      <color rgb="FF000000"/>
      <name val="Times New Roman"/>
      <family val="1"/>
    </font>
    <font>
      <sz val="20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207">
    <xf numFmtId="0" fontId="0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18" applyNumberFormat="0" applyFill="0" applyAlignment="0" applyProtection="0"/>
    <xf numFmtId="0" fontId="35" fillId="26" borderId="0" applyNumberFormat="0" applyBorder="0" applyAlignment="0" applyProtection="0"/>
    <xf numFmtId="0" fontId="36" fillId="27" borderId="19" applyNumberFormat="0" applyAlignment="0" applyProtection="0"/>
    <xf numFmtId="0" fontId="37" fillId="2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169" fontId="48" fillId="0" borderId="1" applyNumberFormat="0" applyBorder="0" applyAlignment="0">
      <alignment horizontal="center" vertical="center"/>
    </xf>
    <xf numFmtId="0" fontId="49" fillId="0" borderId="0" applyNumberFormat="0" applyBorder="0" applyAlignment="0"/>
    <xf numFmtId="0" fontId="32" fillId="36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14" fillId="2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14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37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50" fillId="53" borderId="0" applyNumberFormat="0" applyBorder="0" applyAlignment="0" applyProtection="0"/>
    <xf numFmtId="0" fontId="14" fillId="1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4" fillId="1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14" fillId="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14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14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57" borderId="0" applyNumberFormat="0" applyBorder="0" applyAlignment="0" applyProtection="0"/>
    <xf numFmtId="0" fontId="51" fillId="59" borderId="0" applyNumberFormat="0" applyBorder="0" applyAlignment="0" applyProtection="0"/>
    <xf numFmtId="0" fontId="27" fillId="1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7" fillId="58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27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7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47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2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7" fillId="57" borderId="0" applyNumberFormat="0" applyBorder="0" applyAlignment="0" applyProtection="0"/>
    <xf numFmtId="0" fontId="51" fillId="6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9" fontId="52" fillId="0" borderId="0"/>
    <xf numFmtId="9" fontId="52" fillId="0" borderId="0"/>
    <xf numFmtId="9" fontId="53" fillId="0" borderId="0"/>
    <xf numFmtId="9" fontId="53" fillId="0" borderId="0"/>
    <xf numFmtId="0" fontId="51" fillId="65" borderId="0" applyNumberFormat="0" applyBorder="0" applyAlignment="0" applyProtection="0"/>
    <xf numFmtId="0" fontId="27" fillId="1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7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27" fillId="13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7" fillId="31" borderId="0" applyNumberFormat="0" applyBorder="0" applyAlignment="0" applyProtection="0"/>
    <xf numFmtId="0" fontId="51" fillId="67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27" fillId="1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2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1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27" fillId="23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7" fillId="35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170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4" fillId="0" borderId="0">
      <alignment horizontal="center" vertical="top" wrapText="1"/>
      <protection locked="0"/>
    </xf>
    <xf numFmtId="0" fontId="55" fillId="0" borderId="0">
      <alignment horizontal="center" vertical="top" wrapText="1"/>
      <protection locked="0"/>
    </xf>
    <xf numFmtId="0" fontId="56" fillId="0" borderId="0"/>
    <xf numFmtId="0" fontId="43" fillId="0" borderId="0"/>
    <xf numFmtId="0" fontId="56" fillId="0" borderId="0"/>
    <xf numFmtId="0" fontId="43" fillId="0" borderId="0"/>
    <xf numFmtId="0" fontId="13" fillId="0" borderId="0" applyFill="0" applyBorder="0">
      <alignment vertical="center"/>
    </xf>
    <xf numFmtId="0" fontId="43" fillId="0" borderId="0" applyFill="0" applyBorder="0">
      <alignment vertical="center"/>
    </xf>
    <xf numFmtId="172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7" fillId="0" borderId="15">
      <protection locked="0"/>
    </xf>
    <xf numFmtId="174" fontId="58" fillId="0" borderId="24">
      <protection locked="0"/>
    </xf>
    <xf numFmtId="0" fontId="59" fillId="41" borderId="0" applyNumberFormat="0" applyBorder="0" applyAlignment="0" applyProtection="0"/>
    <xf numFmtId="0" fontId="19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0" borderId="0"/>
    <xf numFmtId="175" fontId="13" fillId="0" borderId="0" applyFill="0" applyBorder="0" applyAlignment="0"/>
    <xf numFmtId="176" fontId="43" fillId="0" borderId="0" applyFill="0" applyBorder="0" applyAlignment="0"/>
    <xf numFmtId="0" fontId="61" fillId="72" borderId="25" applyNumberFormat="0" applyAlignment="0" applyProtection="0"/>
    <xf numFmtId="0" fontId="22" fillId="7" borderId="8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2" fillId="73" borderId="25" applyNumberFormat="0" applyAlignment="0" applyProtection="0"/>
    <xf numFmtId="0" fontId="61" fillId="73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3" fillId="74" borderId="19" applyNumberFormat="0" applyAlignment="0" applyProtection="0"/>
    <xf numFmtId="0" fontId="24" fillId="8" borderId="11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36" fillId="27" borderId="19" applyNumberFormat="0" applyAlignment="0" applyProtection="0"/>
    <xf numFmtId="0" fontId="63" fillId="27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177" fontId="13" fillId="0" borderId="0"/>
    <xf numFmtId="178" fontId="43" fillId="0" borderId="0"/>
    <xf numFmtId="177" fontId="13" fillId="0" borderId="0"/>
    <xf numFmtId="178" fontId="43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13" fillId="0" borderId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>
      <alignment vertical="center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9" fillId="0" borderId="0" applyNumberFormat="0" applyAlignment="0"/>
    <xf numFmtId="0" fontId="70" fillId="0" borderId="0" applyNumberFormat="0" applyAlignment="0"/>
    <xf numFmtId="174" fontId="71" fillId="0" borderId="26" applyNumberFormat="0" applyBorder="0" applyAlignment="0" applyProtection="0">
      <protection locked="0"/>
    </xf>
    <xf numFmtId="0" fontId="72" fillId="0" borderId="0" applyNumberFormat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13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82" fontId="13" fillId="0" borderId="0" applyFill="0" applyBorder="0" applyAlignment="0" applyProtection="0"/>
    <xf numFmtId="15" fontId="74" fillId="0" borderId="27"/>
    <xf numFmtId="183" fontId="75" fillId="0" borderId="28"/>
    <xf numFmtId="0" fontId="76" fillId="0" borderId="0" applyNumberFormat="0" applyAlignment="0">
      <alignment horizontal="left"/>
    </xf>
    <xf numFmtId="0" fontId="77" fillId="0" borderId="0" applyNumberFormat="0" applyAlignment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66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7" fillId="0" borderId="29" applyNumberFormat="0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185" fontId="81" fillId="0" borderId="30">
      <alignment horizontal="right"/>
    </xf>
    <xf numFmtId="185" fontId="82" fillId="0" borderId="31">
      <alignment horizontal="right"/>
    </xf>
    <xf numFmtId="0" fontId="83" fillId="42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37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38" fontId="84" fillId="75" borderId="0" applyNumberFormat="0" applyBorder="0" applyAlignment="0" applyProtection="0"/>
    <xf numFmtId="0" fontId="85" fillId="73" borderId="0" applyNumberFormat="0" applyBorder="0" applyAlignment="0" applyProtection="0"/>
    <xf numFmtId="0" fontId="86" fillId="0" borderId="32" applyNumberFormat="0" applyAlignment="0" applyProtection="0">
      <alignment horizontal="left" vertical="center"/>
    </xf>
    <xf numFmtId="0" fontId="87" fillId="0" borderId="33" applyNumberFormat="0" applyAlignment="0" applyProtection="0"/>
    <xf numFmtId="0" fontId="86" fillId="0" borderId="34">
      <alignment horizontal="left" vertical="center"/>
    </xf>
    <xf numFmtId="0" fontId="87" fillId="0" borderId="35">
      <alignment horizontal="left" vertical="center"/>
    </xf>
    <xf numFmtId="0" fontId="88" fillId="0" borderId="20" applyNumberFormat="0" applyFill="0" applyAlignment="0" applyProtection="0"/>
    <xf numFmtId="0" fontId="15" fillId="0" borderId="5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16" fillId="0" borderId="6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3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17" fillId="0" borderId="7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4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91" fillId="0" borderId="17" applyNumberFormat="0" applyFont="0" applyBorder="0" applyAlignment="0"/>
    <xf numFmtId="0" fontId="66" fillId="0" borderId="0" applyNumberFormat="0" applyBorder="0" applyAlignment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87" fontId="13" fillId="0" borderId="0" applyProtection="0">
      <alignment horizontal="center"/>
    </xf>
    <xf numFmtId="188" fontId="43" fillId="0" borderId="0" applyProtection="0">
      <alignment horizontal="center"/>
    </xf>
    <xf numFmtId="189" fontId="13" fillId="0" borderId="0" applyProtection="0">
      <alignment horizontal="center"/>
    </xf>
    <xf numFmtId="10" fontId="84" fillId="76" borderId="1" applyNumberFormat="0" applyBorder="0" applyAlignment="0" applyProtection="0"/>
    <xf numFmtId="10" fontId="84" fillId="77" borderId="1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10" fontId="84" fillId="76" borderId="1" applyNumberFormat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3" fillId="39" borderId="25" applyNumberFormat="0" applyAlignment="0" applyProtection="0"/>
    <xf numFmtId="0" fontId="102" fillId="48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190" fontId="104" fillId="80" borderId="0"/>
    <xf numFmtId="190" fontId="105" fillId="81" borderId="0"/>
    <xf numFmtId="0" fontId="106" fillId="0" borderId="36" applyNumberFormat="0" applyFill="0" applyAlignment="0" applyProtection="0"/>
    <xf numFmtId="0" fontId="23" fillId="0" borderId="10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42" fillId="0" borderId="23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190" fontId="107" fillId="82" borderId="0"/>
    <xf numFmtId="190" fontId="108" fillId="83" borderId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09" fillId="84" borderId="0" applyNumberFormat="0" applyBorder="0" applyAlignment="0" applyProtection="0"/>
    <xf numFmtId="0" fontId="29" fillId="5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45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37" fontId="110" fillId="0" borderId="0"/>
    <xf numFmtId="37" fontId="111" fillId="0" borderId="0"/>
    <xf numFmtId="0" fontId="13" fillId="0" borderId="0"/>
    <xf numFmtId="0" fontId="43" fillId="0" borderId="0"/>
    <xf numFmtId="166" fontId="13" fillId="0" borderId="0"/>
    <xf numFmtId="166" fontId="43" fillId="0" borderId="0"/>
    <xf numFmtId="166" fontId="43" fillId="0" borderId="0"/>
    <xf numFmtId="186" fontId="1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17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18" fillId="0" borderId="0"/>
    <xf numFmtId="0" fontId="13" fillId="0" borderId="0"/>
    <xf numFmtId="0" fontId="43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18" fillId="0" borderId="0"/>
    <xf numFmtId="0" fontId="13" fillId="0" borderId="0">
      <alignment wrapText="1"/>
    </xf>
    <xf numFmtId="0" fontId="13" fillId="0" borderId="0">
      <alignment wrapText="1"/>
    </xf>
    <xf numFmtId="0" fontId="50" fillId="0" borderId="0"/>
    <xf numFmtId="0" fontId="116" fillId="0" borderId="0"/>
    <xf numFmtId="0" fontId="13" fillId="0" borderId="0"/>
    <xf numFmtId="0" fontId="50" fillId="0" borderId="0"/>
    <xf numFmtId="0" fontId="43" fillId="0" borderId="0"/>
    <xf numFmtId="0" fontId="3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>
      <alignment wrapText="1"/>
    </xf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6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19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5" fillId="0" borderId="0"/>
    <xf numFmtId="0" fontId="1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3" fillId="0" borderId="0"/>
    <xf numFmtId="0" fontId="43" fillId="0" borderId="0"/>
    <xf numFmtId="0" fontId="105" fillId="0" borderId="0"/>
    <xf numFmtId="0" fontId="118" fillId="0" borderId="0"/>
    <xf numFmtId="0" fontId="116" fillId="0" borderId="0"/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7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7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14" fillId="0" borderId="0"/>
    <xf numFmtId="0" fontId="50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33" fillId="0" borderId="0"/>
    <xf numFmtId="0" fontId="6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>
      <alignment wrapText="1"/>
    </xf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 applyBorder="0"/>
    <xf numFmtId="0" fontId="43" fillId="0" borderId="0" applyBorder="0"/>
    <xf numFmtId="0" fontId="13" fillId="0" borderId="0" applyBorder="0"/>
    <xf numFmtId="0" fontId="13" fillId="0" borderId="0"/>
    <xf numFmtId="0" fontId="43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20" fillId="0" borderId="0"/>
    <xf numFmtId="0" fontId="121" fillId="0" borderId="0"/>
    <xf numFmtId="0" fontId="14" fillId="0" borderId="0"/>
    <xf numFmtId="0" fontId="12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20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05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16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>
      <alignment wrapText="1"/>
    </xf>
    <xf numFmtId="0" fontId="13" fillId="0" borderId="0"/>
    <xf numFmtId="0" fontId="43" fillId="0" borderId="0"/>
    <xf numFmtId="0" fontId="122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2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23" fillId="0" borderId="0"/>
    <xf numFmtId="0" fontId="32" fillId="0" borderId="0"/>
    <xf numFmtId="0" fontId="5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105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4" fillId="0" borderId="0"/>
    <xf numFmtId="0" fontId="13" fillId="0" borderId="0">
      <alignment wrapText="1"/>
    </xf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3" fillId="0" borderId="0">
      <alignment wrapText="1"/>
    </xf>
    <xf numFmtId="0" fontId="105" fillId="0" borderId="0"/>
    <xf numFmtId="0" fontId="105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50" fillId="0" borderId="0"/>
    <xf numFmtId="0" fontId="14" fillId="0" borderId="0"/>
    <xf numFmtId="0" fontId="13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50" fillId="0" borderId="0"/>
    <xf numFmtId="0" fontId="115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25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199" fontId="66" fillId="0" borderId="0" applyFill="0" applyBorder="0" applyAlignment="0" applyProtection="0"/>
    <xf numFmtId="200" fontId="66" fillId="0" borderId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26" fillId="72" borderId="38" applyNumberFormat="0" applyAlignment="0" applyProtection="0"/>
    <xf numFmtId="0" fontId="21" fillId="7" borderId="9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7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14" fontId="54" fillId="0" borderId="0">
      <alignment horizontal="center" vertical="top" wrapText="1"/>
      <protection locked="0"/>
    </xf>
    <xf numFmtId="14" fontId="55" fillId="0" borderId="0">
      <alignment horizontal="center" vertical="top" wrapText="1"/>
      <protection locked="0"/>
    </xf>
    <xf numFmtId="10" fontId="13" fillId="0" borderId="0" applyFont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0" fontId="66" fillId="0" borderId="0"/>
    <xf numFmtId="0" fontId="66" fillId="0" borderId="0"/>
    <xf numFmtId="203" fontId="129" fillId="0" borderId="0"/>
    <xf numFmtId="204" fontId="58" fillId="0" borderId="0"/>
    <xf numFmtId="0" fontId="130" fillId="0" borderId="0" applyNumberFormat="0" applyFon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0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/>
    <xf numFmtId="0" fontId="125" fillId="0" borderId="0"/>
    <xf numFmtId="0" fontId="43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25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25" fillId="0" borderId="0"/>
    <xf numFmtId="0" fontId="134" fillId="0" borderId="0"/>
    <xf numFmtId="0" fontId="135" fillId="0" borderId="0"/>
    <xf numFmtId="40" fontId="136" fillId="0" borderId="0" applyBorder="0">
      <alignment horizontal="right"/>
    </xf>
    <xf numFmtId="40" fontId="137" fillId="0" borderId="0" applyBorder="0">
      <alignment horizontal="right"/>
    </xf>
    <xf numFmtId="40" fontId="138" fillId="0" borderId="0"/>
    <xf numFmtId="40" fontId="139" fillId="0" borderId="0"/>
    <xf numFmtId="40" fontId="139" fillId="0" borderId="0"/>
    <xf numFmtId="0" fontId="1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" fillId="0" borderId="13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3" fillId="0" borderId="0"/>
    <xf numFmtId="9" fontId="143" fillId="0" borderId="0" applyFont="0" applyFill="0" applyBorder="0" applyAlignment="0" applyProtection="0"/>
    <xf numFmtId="164" fontId="143" fillId="0" borderId="0" applyFont="0" applyFill="0" applyBorder="0" applyAlignment="0" applyProtection="0"/>
    <xf numFmtId="165" fontId="143" fillId="0" borderId="0" applyFont="0" applyFill="0" applyBorder="0" applyAlignment="0" applyProtection="0"/>
    <xf numFmtId="206" fontId="143" fillId="0" borderId="0" applyFont="0" applyFill="0" applyBorder="0" applyAlignment="0" applyProtection="0"/>
    <xf numFmtId="207" fontId="143" fillId="0" borderId="0" applyFont="0" applyFill="0" applyBorder="0" applyAlignment="0" applyProtection="0"/>
    <xf numFmtId="0" fontId="1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" fillId="0" borderId="0" applyFont="0" applyFill="0" applyBorder="0" applyAlignment="0" applyProtection="0"/>
    <xf numFmtId="186" fontId="1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wrapText="1"/>
    </xf>
    <xf numFmtId="0" fontId="50" fillId="0" borderId="0"/>
    <xf numFmtId="0" fontId="50" fillId="0" borderId="0"/>
    <xf numFmtId="0" fontId="6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208" fontId="147" fillId="0" borderId="0" applyFont="0" applyFill="0" applyBorder="0" applyAlignment="0" applyProtection="0"/>
    <xf numFmtId="209" fontId="148" fillId="0" borderId="0" applyFont="0" applyFill="0" applyBorder="0" applyAlignment="0" applyProtection="0"/>
    <xf numFmtId="40" fontId="148" fillId="0" borderId="0" applyFont="0" applyFill="0" applyBorder="0" applyAlignment="0" applyProtection="0"/>
    <xf numFmtId="38" fontId="148" fillId="0" borderId="0" applyFont="0" applyFill="0" applyBorder="0" applyAlignment="0" applyProtection="0"/>
    <xf numFmtId="0" fontId="14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210" fontId="150" fillId="0" borderId="0">
      <protection locked="0"/>
    </xf>
    <xf numFmtId="210" fontId="151" fillId="0" borderId="0">
      <protection locked="0"/>
    </xf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85" borderId="0" applyNumberFormat="0" applyBorder="0" applyAlignment="0" applyProtection="0"/>
    <xf numFmtId="0" fontId="50" fillId="72" borderId="0" applyNumberFormat="0" applyBorder="0" applyAlignment="0" applyProtection="0"/>
    <xf numFmtId="0" fontId="50" fillId="85" borderId="0" applyNumberFormat="0" applyBorder="0" applyAlignment="0" applyProtection="0"/>
    <xf numFmtId="210" fontId="152" fillId="0" borderId="0">
      <protection locked="0"/>
    </xf>
    <xf numFmtId="210" fontId="153" fillId="0" borderId="0">
      <protection locked="0"/>
    </xf>
    <xf numFmtId="210" fontId="154" fillId="0" borderId="0">
      <protection locked="0"/>
    </xf>
    <xf numFmtId="0" fontId="50" fillId="45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85" borderId="0" applyNumberFormat="0" applyBorder="0" applyAlignment="0" applyProtection="0"/>
    <xf numFmtId="0" fontId="47" fillId="58" borderId="0" applyNumberFormat="0" applyBorder="0" applyAlignment="0" applyProtection="0"/>
    <xf numFmtId="0" fontId="51" fillId="45" borderId="0" applyNumberFormat="0" applyBorder="0" applyAlignment="0" applyProtection="0"/>
    <xf numFmtId="0" fontId="47" fillId="50" borderId="0" applyNumberFormat="0" applyBorder="0" applyAlignment="0" applyProtection="0"/>
    <xf numFmtId="0" fontId="51" fillId="70" borderId="0" applyNumberFormat="0" applyBorder="0" applyAlignment="0" applyProtection="0"/>
    <xf numFmtId="0" fontId="47" fillId="51" borderId="0" applyNumberFormat="0" applyBorder="0" applyAlignment="0" applyProtection="0"/>
    <xf numFmtId="0" fontId="51" fillId="56" borderId="0" applyNumberFormat="0" applyBorder="0" applyAlignment="0" applyProtection="0"/>
    <xf numFmtId="0" fontId="47" fillId="33" borderId="0" applyNumberFormat="0" applyBorder="0" applyAlignment="0" applyProtection="0"/>
    <xf numFmtId="0" fontId="51" fillId="41" borderId="0" applyNumberFormat="0" applyBorder="0" applyAlignment="0" applyProtection="0"/>
    <xf numFmtId="0" fontId="47" fillId="34" borderId="0" applyNumberFormat="0" applyBorder="0" applyAlignment="0" applyProtection="0"/>
    <xf numFmtId="0" fontId="51" fillId="45" borderId="0" applyNumberFormat="0" applyBorder="0" applyAlignment="0" applyProtection="0"/>
    <xf numFmtId="0" fontId="47" fillId="57" borderId="0" applyNumberFormat="0" applyBorder="0" applyAlignment="0" applyProtection="0"/>
    <xf numFmtId="0" fontId="51" fillId="54" borderId="0" applyNumberFormat="0" applyBorder="0" applyAlignment="0" applyProtection="0"/>
    <xf numFmtId="9" fontId="53" fillId="0" borderId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47" fillId="30" borderId="0" applyNumberFormat="0" applyBorder="0" applyAlignment="0" applyProtection="0"/>
    <xf numFmtId="0" fontId="51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1" borderId="0" applyNumberFormat="0" applyBorder="0" applyAlignment="0" applyProtection="0"/>
    <xf numFmtId="0" fontId="47" fillId="31" borderId="0" applyNumberFormat="0" applyBorder="0" applyAlignment="0" applyProtection="0"/>
    <xf numFmtId="0" fontId="51" fillId="70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0" borderId="0" applyNumberFormat="0" applyBorder="0" applyAlignment="0" applyProtection="0"/>
    <xf numFmtId="0" fontId="47" fillId="32" borderId="0" applyNumberFormat="0" applyBorder="0" applyAlignment="0" applyProtection="0"/>
    <xf numFmtId="0" fontId="51" fillId="5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0" borderId="0" applyNumberFormat="0" applyBorder="0" applyAlignment="0" applyProtection="0"/>
    <xf numFmtId="0" fontId="47" fillId="33" borderId="0" applyNumberFormat="0" applyBorder="0" applyAlignment="0" applyProtection="0"/>
    <xf numFmtId="0" fontId="51" fillId="93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1" fillId="95" borderId="0" applyNumberFormat="0" applyBorder="0" applyAlignment="0" applyProtection="0"/>
    <xf numFmtId="0" fontId="47" fillId="35" borderId="0" applyNumberFormat="0" applyBorder="0" applyAlignment="0" applyProtection="0"/>
    <xf numFmtId="0" fontId="51" fillId="66" borderId="0" applyNumberFormat="0" applyBorder="0" applyAlignment="0" applyProtection="0"/>
    <xf numFmtId="0" fontId="43" fillId="0" borderId="0" applyFill="0" applyBorder="0">
      <alignment vertical="center"/>
    </xf>
    <xf numFmtId="0" fontId="13" fillId="0" borderId="0" applyFill="0" applyBorder="0">
      <alignment vertical="center"/>
    </xf>
    <xf numFmtId="0" fontId="155" fillId="96" borderId="39" applyNumberFormat="0"/>
    <xf numFmtId="0" fontId="35" fillId="26" borderId="0" applyNumberFormat="0" applyBorder="0" applyAlignment="0" applyProtection="0"/>
    <xf numFmtId="0" fontId="59" fillId="43" borderId="0" applyNumberFormat="0" applyBorder="0" applyAlignment="0" applyProtection="0"/>
    <xf numFmtId="0" fontId="156" fillId="0" borderId="0" applyNumberFormat="0" applyFill="0" applyBorder="0" applyAlignment="0" applyProtection="0"/>
    <xf numFmtId="38" fontId="130" fillId="0" borderId="0" applyFill="0" applyBorder="0" applyAlignment="0" applyProtection="0"/>
    <xf numFmtId="0" fontId="62" fillId="73" borderId="25" applyNumberFormat="0" applyAlignment="0" applyProtection="0"/>
    <xf numFmtId="0" fontId="157" fillId="97" borderId="25" applyNumberFormat="0" applyAlignment="0" applyProtection="0"/>
    <xf numFmtId="0" fontId="157" fillId="97" borderId="25" applyNumberFormat="0" applyAlignment="0" applyProtection="0"/>
    <xf numFmtId="0" fontId="158" fillId="98" borderId="14">
      <alignment horizontal="center"/>
    </xf>
    <xf numFmtId="0" fontId="159" fillId="0" borderId="0">
      <alignment vertical="center"/>
    </xf>
    <xf numFmtId="211" fontId="160" fillId="99" borderId="40">
      <alignment horizontal="center"/>
    </xf>
    <xf numFmtId="0" fontId="36" fillId="27" borderId="19" applyNumberFormat="0" applyAlignment="0" applyProtection="0"/>
    <xf numFmtId="0" fontId="63" fillId="74" borderId="19" applyNumberFormat="0" applyAlignment="0" applyProtection="0"/>
    <xf numFmtId="0" fontId="86" fillId="0" borderId="16">
      <alignment horizontal="center" vertical="center"/>
    </xf>
    <xf numFmtId="212" fontId="57" fillId="0" borderId="0"/>
    <xf numFmtId="178" fontId="43" fillId="0" borderId="0"/>
    <xf numFmtId="0" fontId="56" fillId="0" borderId="41"/>
    <xf numFmtId="212" fontId="57" fillId="0" borderId="0"/>
    <xf numFmtId="178" fontId="43" fillId="0" borderId="0"/>
    <xf numFmtId="0" fontId="5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3" fillId="0" borderId="0" applyFont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213" fontId="13" fillId="0" borderId="0">
      <protection locked="0"/>
    </xf>
    <xf numFmtId="0" fontId="56" fillId="0" borderId="41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214" fontId="13" fillId="0" borderId="0">
      <protection locked="0"/>
    </xf>
    <xf numFmtId="0" fontId="104" fillId="0" borderId="0"/>
    <xf numFmtId="0" fontId="13" fillId="0" borderId="0"/>
    <xf numFmtId="215" fontId="13" fillId="0" borderId="1">
      <alignment vertical="center"/>
      <protection locked="0"/>
    </xf>
    <xf numFmtId="0" fontId="104" fillId="0" borderId="14"/>
    <xf numFmtId="0" fontId="104" fillId="0" borderId="14"/>
    <xf numFmtId="183" fontId="75" fillId="0" borderId="28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41" fillId="100" borderId="0" applyNumberFormat="0" applyBorder="0" applyAlignment="0" applyProtection="0"/>
    <xf numFmtId="0" fontId="141" fillId="101" borderId="0" applyNumberFormat="0" applyBorder="0" applyAlignment="0" applyProtection="0"/>
    <xf numFmtId="0" fontId="141" fillId="102" borderId="0" applyNumberFormat="0" applyBorder="0" applyAlignment="0" applyProtection="0"/>
    <xf numFmtId="0" fontId="13" fillId="103" borderId="1" applyNumberFormat="0"/>
    <xf numFmtId="0" fontId="164" fillId="104" borderId="42" applyNumberFormat="0" applyAlignment="0">
      <alignment horizontal="center"/>
    </xf>
    <xf numFmtId="168" fontId="69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66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76" borderId="0" applyNumberFormat="0" applyFont="0" applyAlignment="0"/>
    <xf numFmtId="218" fontId="13" fillId="0" borderId="0">
      <protection locked="0"/>
    </xf>
    <xf numFmtId="219" fontId="165" fillId="105" borderId="25"/>
    <xf numFmtId="0" fontId="37" fillId="28" borderId="0" applyNumberFormat="0" applyBorder="0" applyAlignment="0" applyProtection="0"/>
    <xf numFmtId="0" fontId="83" fillId="45" borderId="0" applyNumberFormat="0" applyBorder="0" applyAlignment="0" applyProtection="0"/>
    <xf numFmtId="0" fontId="13" fillId="106" borderId="40" applyNumberFormat="0" applyFont="0" applyAlignment="0"/>
    <xf numFmtId="0" fontId="87" fillId="0" borderId="33" applyNumberFormat="0" applyAlignment="0" applyProtection="0"/>
    <xf numFmtId="0" fontId="87" fillId="0" borderId="35">
      <alignment horizontal="left" vertical="center"/>
    </xf>
    <xf numFmtId="0" fontId="166" fillId="0" borderId="0"/>
    <xf numFmtId="0" fontId="167" fillId="0" borderId="43" applyNumberFormat="0" applyFill="0" applyAlignment="0" applyProtection="0"/>
    <xf numFmtId="0" fontId="38" fillId="0" borderId="20" applyNumberFormat="0" applyFill="0" applyAlignment="0" applyProtection="0"/>
    <xf numFmtId="0" fontId="167" fillId="0" borderId="43" applyNumberFormat="0" applyFill="0" applyAlignment="0" applyProtection="0"/>
    <xf numFmtId="0" fontId="168" fillId="0" borderId="44" applyNumberFormat="0" applyFill="0" applyAlignment="0" applyProtection="0"/>
    <xf numFmtId="0" fontId="39" fillId="0" borderId="21" applyNumberFormat="0" applyFill="0" applyAlignment="0" applyProtection="0"/>
    <xf numFmtId="0" fontId="168" fillId="0" borderId="44" applyNumberFormat="0" applyFill="0" applyAlignment="0" applyProtection="0"/>
    <xf numFmtId="0" fontId="169" fillId="0" borderId="45" applyNumberFormat="0" applyFill="0" applyAlignment="0" applyProtection="0"/>
    <xf numFmtId="0" fontId="40" fillId="0" borderId="22" applyNumberFormat="0" applyFill="0" applyAlignment="0" applyProtection="0"/>
    <xf numFmtId="0" fontId="169" fillId="0" borderId="45" applyNumberFormat="0" applyFill="0" applyAlignment="0" applyProtection="0"/>
    <xf numFmtId="0" fontId="1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6" fillId="0" borderId="0" applyNumberFormat="0" applyFill="0" applyBorder="0" applyAlignment="0"/>
    <xf numFmtId="0" fontId="166" fillId="0" borderId="0" applyNumberFormat="0" applyFill="0" applyBorder="0" applyAlignment="0"/>
    <xf numFmtId="0" fontId="66" fillId="0" borderId="0" applyNumberFormat="0" applyBorder="0" applyAlignment="0"/>
    <xf numFmtId="188" fontId="4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0" fontId="160" fillId="0" borderId="0" applyNumberFormat="0" applyFill="0" applyBorder="0">
      <alignment horizontal="left"/>
    </xf>
    <xf numFmtId="0" fontId="103" fillId="39" borderId="25" applyNumberFormat="0" applyAlignment="0" applyProtection="0"/>
    <xf numFmtId="0" fontId="102" fillId="84" borderId="25" applyNumberFormat="0" applyAlignment="0" applyProtection="0"/>
    <xf numFmtId="0" fontId="102" fillId="84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70" fillId="6" borderId="8" applyNumberFormat="0" applyAlignment="0" applyProtection="0"/>
    <xf numFmtId="0" fontId="171" fillId="107" borderId="0"/>
    <xf numFmtId="0" fontId="13" fillId="0" borderId="1" applyNumberFormat="0"/>
    <xf numFmtId="0" fontId="172" fillId="108" borderId="14"/>
    <xf numFmtId="0" fontId="172" fillId="108" borderId="14"/>
    <xf numFmtId="0" fontId="13" fillId="0" borderId="46" applyNumberFormat="0" applyFont="0" applyFill="0" applyAlignment="0"/>
    <xf numFmtId="0" fontId="42" fillId="0" borderId="23" applyNumberFormat="0" applyFill="0" applyAlignment="0" applyProtection="0"/>
    <xf numFmtId="0" fontId="142" fillId="0" borderId="47" applyNumberFormat="0" applyFill="0" applyAlignment="0" applyProtection="0"/>
    <xf numFmtId="0" fontId="86" fillId="0" borderId="1">
      <alignment horizontal="center" vertical="center"/>
    </xf>
    <xf numFmtId="0" fontId="45" fillId="29" borderId="0" applyNumberFormat="0" applyBorder="0" applyAlignment="0" applyProtection="0"/>
    <xf numFmtId="0" fontId="173" fillId="84" borderId="0" applyNumberFormat="0" applyBorder="0" applyAlignment="0" applyProtection="0"/>
    <xf numFmtId="0" fontId="69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4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0" fontId="14" fillId="0" borderId="0"/>
    <xf numFmtId="0" fontId="14" fillId="0" borderId="0"/>
    <xf numFmtId="0" fontId="13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5" fillId="0" borderId="0"/>
    <xf numFmtId="0" fontId="43" fillId="0" borderId="0"/>
    <xf numFmtId="0" fontId="1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32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3" fillId="0" borderId="0">
      <alignment wrapText="1"/>
    </xf>
    <xf numFmtId="0" fontId="6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76" fillId="109" borderId="48" applyNumberFormat="0"/>
    <xf numFmtId="0" fontId="126" fillId="97" borderId="38" applyNumberFormat="0" applyAlignment="0" applyProtection="0"/>
    <xf numFmtId="221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222" fontId="13" fillId="0" borderId="0">
      <alignment horizontal="center" vertical="center"/>
    </xf>
    <xf numFmtId="9" fontId="13" fillId="0" borderId="0" applyFont="0" applyFill="0" applyBorder="0" applyAlignment="0" applyProtection="0"/>
    <xf numFmtId="0" fontId="177" fillId="110" borderId="49" applyNumberFormat="0">
      <alignment horizontal="center"/>
    </xf>
    <xf numFmtId="223" fontId="13" fillId="0" borderId="0" applyBorder="0"/>
    <xf numFmtId="0" fontId="104" fillId="0" borderId="0"/>
    <xf numFmtId="0" fontId="178" fillId="0" borderId="0" applyNumberFormat="0" applyFill="0" applyBorder="0" applyAlignment="0" applyProtection="0"/>
    <xf numFmtId="0" fontId="179" fillId="107" borderId="0"/>
    <xf numFmtId="0" fontId="179" fillId="107" borderId="0"/>
    <xf numFmtId="0" fontId="180" fillId="107" borderId="0"/>
    <xf numFmtId="0" fontId="180" fillId="107" borderId="0"/>
    <xf numFmtId="0" fontId="181" fillId="107" borderId="0"/>
    <xf numFmtId="0" fontId="181" fillId="107" borderId="0"/>
    <xf numFmtId="0" fontId="182" fillId="0" borderId="50" applyNumberFormat="0">
      <alignment horizontal="right"/>
    </xf>
    <xf numFmtId="0" fontId="183" fillId="0" borderId="51">
      <alignment horizontal="center" vertical="top"/>
    </xf>
    <xf numFmtId="0" fontId="104" fillId="0" borderId="14"/>
    <xf numFmtId="0" fontId="104" fillId="0" borderId="14"/>
    <xf numFmtId="0" fontId="162" fillId="111" borderId="0">
      <alignment horizontal="center" vertical="center"/>
    </xf>
    <xf numFmtId="0" fontId="162" fillId="0" borderId="46">
      <alignment horizontal="center" vertical="center" wrapText="1"/>
    </xf>
    <xf numFmtId="0" fontId="184" fillId="112" borderId="0" applyNumberFormat="0">
      <alignment horizontal="center" vertical="center" wrapText="1"/>
    </xf>
    <xf numFmtId="0" fontId="160" fillId="106" borderId="40">
      <alignment horizontal="left"/>
    </xf>
    <xf numFmtId="0" fontId="185" fillId="0" borderId="0">
      <alignment vertical="center"/>
    </xf>
    <xf numFmtId="0" fontId="186" fillId="82" borderId="0"/>
    <xf numFmtId="0" fontId="41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1" fillId="0" borderId="52" applyNumberFormat="0" applyFill="0" applyAlignment="0" applyProtection="0"/>
    <xf numFmtId="0" fontId="172" fillId="0" borderId="53"/>
    <xf numFmtId="0" fontId="172" fillId="0" borderId="53"/>
    <xf numFmtId="0" fontId="172" fillId="0" borderId="14"/>
    <xf numFmtId="0" fontId="172" fillId="0" borderId="14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87" fillId="0" borderId="0" applyFont="0" applyFill="0" applyBorder="0" applyAlignment="0" applyProtection="0"/>
    <xf numFmtId="165" fontId="187" fillId="0" borderId="0" applyFont="0" applyFill="0" applyBorder="0" applyAlignment="0" applyProtection="0"/>
    <xf numFmtId="0" fontId="160" fillId="0" borderId="0" applyNumberFormat="0"/>
    <xf numFmtId="224" fontId="187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87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0" fontId="188" fillId="113" borderId="54">
      <alignment horizontal="center"/>
    </xf>
    <xf numFmtId="0" fontId="189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1" fillId="0" borderId="0"/>
    <xf numFmtId="209" fontId="190" fillId="0" borderId="0" applyFont="0" applyFill="0" applyBorder="0" applyAlignment="0" applyProtection="0"/>
    <xf numFmtId="208" fontId="19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14" fontId="55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204" fontId="58" fillId="0" borderId="0"/>
    <xf numFmtId="203" fontId="129" fillId="0" borderId="0"/>
    <xf numFmtId="0" fontId="66" fillId="0" borderId="0" applyNumberFormat="0" applyFill="0" applyBorder="0" applyAlignment="0" applyProtection="0"/>
    <xf numFmtId="0" fontId="130" fillId="0" borderId="0" applyNumberFormat="0" applyFon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34" fillId="0" borderId="0"/>
    <xf numFmtId="40" fontId="137" fillId="0" borderId="0" applyBorder="0">
      <alignment horizontal="right"/>
    </xf>
    <xf numFmtId="40" fontId="136" fillId="0" borderId="0" applyBorder="0">
      <alignment horizontal="right"/>
    </xf>
    <xf numFmtId="40" fontId="138" fillId="0" borderId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92" fillId="0" borderId="0"/>
    <xf numFmtId="169" fontId="187" fillId="0" borderId="1">
      <alignment horizontal="center" vertical="center"/>
    </xf>
    <xf numFmtId="169" fontId="187" fillId="0" borderId="1">
      <alignment horizontal="center" vertical="center"/>
    </xf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11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3" fillId="0" borderId="0" applyNumberFormat="0" applyFill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50" fillId="0" borderId="0"/>
    <xf numFmtId="0" fontId="50" fillId="0" borderId="0"/>
    <xf numFmtId="0" fontId="50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4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</cellStyleXfs>
  <cellXfs count="4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195" fillId="0" borderId="55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3" fontId="195" fillId="114" borderId="5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" fontId="196" fillId="0" borderId="0" xfId="0" applyNumberFormat="1" applyFont="1"/>
    <xf numFmtId="0" fontId="196" fillId="0" borderId="0" xfId="0" applyFont="1"/>
    <xf numFmtId="49" fontId="197" fillId="0" borderId="55" xfId="0" applyNumberFormat="1" applyFont="1" applyBorder="1" applyAlignment="1">
      <alignment horizontal="center"/>
    </xf>
    <xf numFmtId="46" fontId="0" fillId="0" borderId="0" xfId="0" applyNumberFormat="1"/>
    <xf numFmtId="0" fontId="0" fillId="0" borderId="1" xfId="0" applyFont="1" applyBorder="1" applyAlignment="1">
      <alignment horizontal="center" vertical="center"/>
    </xf>
    <xf numFmtId="3" fontId="197" fillId="114" borderId="5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59207">
    <cellStyle name="-" xfId="52516"/>
    <cellStyle name="- 2" xfId="52517"/>
    <cellStyle name="??" xfId="38369"/>
    <cellStyle name="?? [0.00]_laroux" xfId="38370"/>
    <cellStyle name="???" xfId="13"/>
    <cellStyle name="????" xfId="14"/>
    <cellStyle name="???? ??????" xfId="15"/>
    <cellStyle name="???? [0.00]_laroux" xfId="38371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2"/>
    <cellStyle name="??_??" xfId="38373"/>
    <cellStyle name="_PF_Modelling_KPMG v3.0" xfId="38374"/>
    <cellStyle name="=C:\WINNT35\SYSTEM32\COMMAND.COM" xfId="38375"/>
    <cellStyle name="•W_Electrical" xfId="38376"/>
    <cellStyle name="11" xfId="33"/>
    <cellStyle name="11 2" xfId="34"/>
    <cellStyle name="18" xfId="38377"/>
    <cellStyle name="20" xfId="38378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9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80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1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2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3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4"/>
    <cellStyle name="24" xfId="38385"/>
    <cellStyle name="24+b" xfId="38386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7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8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9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90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1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2"/>
    <cellStyle name="60% - Accent1 2 3" xfId="499"/>
    <cellStyle name="60% - Accent1 3" xfId="500"/>
    <cellStyle name="60% - Accent1 3 2" xfId="38393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4"/>
    <cellStyle name="60% - Accent2 2 3" xfId="516"/>
    <cellStyle name="60% - Accent2 3" xfId="517"/>
    <cellStyle name="60% - Accent2 3 2" xfId="38395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6"/>
    <cellStyle name="60% - Accent3 2 3" xfId="534"/>
    <cellStyle name="60% - Accent3 3" xfId="535"/>
    <cellStyle name="60% - Accent3 3 2" xfId="38397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8"/>
    <cellStyle name="60% - Accent4 2 3" xfId="552"/>
    <cellStyle name="60% - Accent4 3" xfId="553"/>
    <cellStyle name="60% - Accent4 3 2" xfId="38399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400"/>
    <cellStyle name="60% - Accent5 2 3" xfId="569"/>
    <cellStyle name="60% - Accent5 3" xfId="570"/>
    <cellStyle name="60% - Accent5 3 2" xfId="38401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2"/>
    <cellStyle name="60% - Accent6 2 3" xfId="587"/>
    <cellStyle name="60% - Accent6 3" xfId="588"/>
    <cellStyle name="60% - Accent6 3 2" xfId="38403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4"/>
    <cellStyle name="Accent1 - 20%" xfId="38405"/>
    <cellStyle name="Accent1 - 20% 2" xfId="38406"/>
    <cellStyle name="Accent1 - 40%" xfId="38407"/>
    <cellStyle name="Accent1 - 40% 2" xfId="38408"/>
    <cellStyle name="Accent1 - 60%" xfId="38409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10"/>
    <cellStyle name="Accent1 2 3" xfId="614"/>
    <cellStyle name="Accent1 3" xfId="615"/>
    <cellStyle name="Accent1 3 2" xfId="38411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2"/>
    <cellStyle name="Accent2 - 20% 2" xfId="38413"/>
    <cellStyle name="Accent2 - 40%" xfId="38414"/>
    <cellStyle name="Accent2 - 40% 2" xfId="38415"/>
    <cellStyle name="Accent2 - 60%" xfId="38416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7"/>
    <cellStyle name="Accent2 2 3" xfId="631"/>
    <cellStyle name="Accent2 3" xfId="632"/>
    <cellStyle name="Accent2 3 2" xfId="38418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9"/>
    <cellStyle name="Accent3 - 20% 2" xfId="38420"/>
    <cellStyle name="Accent3 - 40%" xfId="38421"/>
    <cellStyle name="Accent3 - 40% 2" xfId="38422"/>
    <cellStyle name="Accent3 - 60%" xfId="38423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4"/>
    <cellStyle name="Accent3 2 3" xfId="648"/>
    <cellStyle name="Accent3 3" xfId="649"/>
    <cellStyle name="Accent3 3 2" xfId="38425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6"/>
    <cellStyle name="Accent4 - 20% 2" xfId="38427"/>
    <cellStyle name="Accent4 - 40%" xfId="38428"/>
    <cellStyle name="Accent4 - 40% 2" xfId="38429"/>
    <cellStyle name="Accent4 - 60%" xfId="38430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1"/>
    <cellStyle name="Accent4 2 3" xfId="665"/>
    <cellStyle name="Accent4 3" xfId="666"/>
    <cellStyle name="Accent4 3 2" xfId="38432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3"/>
    <cellStyle name="Accent5 - 20% 2" xfId="38434"/>
    <cellStyle name="Accent5 - 40%" xfId="38435"/>
    <cellStyle name="Accent5 - 40% 2" xfId="38436"/>
    <cellStyle name="Accent5 - 60%" xfId="38437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8"/>
    <cellStyle name="Accent6 - 20% 2" xfId="38439"/>
    <cellStyle name="Accent6 - 40%" xfId="38440"/>
    <cellStyle name="Accent6 - 40% 2" xfId="38441"/>
    <cellStyle name="Accent6 - 60%" xfId="38442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3"/>
    <cellStyle name="Accent6 2 3" xfId="699"/>
    <cellStyle name="Accent6 3" xfId="700"/>
    <cellStyle name="Accent6 3 2" xfId="38444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5"/>
    <cellStyle name="Arial10 3" xfId="38446"/>
    <cellStyle name="Assumption" xfId="38447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8"/>
    <cellStyle name="Bad 2 3" xfId="730"/>
    <cellStyle name="Bad 3" xfId="731"/>
    <cellStyle name="Bad 3 2" xfId="38449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50"/>
    <cellStyle name="C                      " xfId="38451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1 2" xfId="52518"/>
    <cellStyle name="Calculation 12" xfId="744"/>
    <cellStyle name="Calculation 12 2" xfId="52519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2"/>
    <cellStyle name="Calculation 2 3" xfId="750"/>
    <cellStyle name="Calculation 3" xfId="751"/>
    <cellStyle name="Calculation 3 2" xfId="38453"/>
    <cellStyle name="Calculation 3 3" xfId="38454"/>
    <cellStyle name="Calculation 4" xfId="752"/>
    <cellStyle name="Calculation 4 2" xfId="52520"/>
    <cellStyle name="Calculation 5" xfId="753"/>
    <cellStyle name="Calculation 5 2" xfId="52521"/>
    <cellStyle name="Calculation 6" xfId="754"/>
    <cellStyle name="Calculation 6 2" xfId="52522"/>
    <cellStyle name="Calculation 7" xfId="755"/>
    <cellStyle name="Calculation 7 2" xfId="52523"/>
    <cellStyle name="Calculation 8" xfId="756"/>
    <cellStyle name="Calculation 8 2" xfId="52524"/>
    <cellStyle name="Calculation 9" xfId="757"/>
    <cellStyle name="Calculation 9 2" xfId="52525"/>
    <cellStyle name="Case_Selector" xfId="38455"/>
    <cellStyle name="ccl-tender" xfId="38456"/>
    <cellStyle name="Check" xfId="38457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8"/>
    <cellStyle name="Check Cell 2 3" xfId="767"/>
    <cellStyle name="Check Cell 3" xfId="768"/>
    <cellStyle name="Check Cell 3 2" xfId="38459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60"/>
    <cellStyle name="Comma  - Style1" xfId="775"/>
    <cellStyle name="Comma  - Style1 2" xfId="776"/>
    <cellStyle name="Comma  - Style1 2 2" xfId="38461"/>
    <cellStyle name="Comma  - Style1 2 3" xfId="38462"/>
    <cellStyle name="Comma  - Style1 3" xfId="38463"/>
    <cellStyle name="Comma  - Style2" xfId="777"/>
    <cellStyle name="Comma  - Style2 2" xfId="778"/>
    <cellStyle name="Comma  - Style2 2 2" xfId="38464"/>
    <cellStyle name="Comma  - Style2 2 3" xfId="38465"/>
    <cellStyle name="Comma  - Style2 3" xfId="38466"/>
    <cellStyle name="Comma  - Style3" xfId="779"/>
    <cellStyle name="Comma  - Style3 2" xfId="780"/>
    <cellStyle name="Comma  - Style3 2 2" xfId="781"/>
    <cellStyle name="Comma  - Style3 2 3" xfId="782"/>
    <cellStyle name="Comma  - Style3 3" xfId="37674"/>
    <cellStyle name="Comma  - Style4" xfId="783"/>
    <cellStyle name="Comma  - Style4 2" xfId="784"/>
    <cellStyle name="Comma  - Style4 2 2" xfId="785"/>
    <cellStyle name="Comma  - Style4 2 3" xfId="786"/>
    <cellStyle name="Comma  - Style4 3" xfId="37675"/>
    <cellStyle name="Comma  - Style5" xfId="787"/>
    <cellStyle name="Comma  - Style5 2" xfId="788"/>
    <cellStyle name="Comma  - Style5 2 2" xfId="789"/>
    <cellStyle name="Comma  - Style5 2 3" xfId="790"/>
    <cellStyle name="Comma  - Style5 3" xfId="37676"/>
    <cellStyle name="Comma  - Style6" xfId="791"/>
    <cellStyle name="Comma  - Style6 2" xfId="792"/>
    <cellStyle name="Comma  - Style6 2 2" xfId="793"/>
    <cellStyle name="Comma  - Style6 2 3" xfId="794"/>
    <cellStyle name="Comma  - Style6 3" xfId="37677"/>
    <cellStyle name="Comma  - Style7" xfId="795"/>
    <cellStyle name="Comma  - Style7 2" xfId="796"/>
    <cellStyle name="Comma  - Style7 2 2" xfId="797"/>
    <cellStyle name="Comma  - Style7 2 3" xfId="798"/>
    <cellStyle name="Comma  - Style7 3" xfId="37678"/>
    <cellStyle name="Comma  - Style8" xfId="799"/>
    <cellStyle name="Comma  - Style8 2" xfId="800"/>
    <cellStyle name="Comma  - Style8 2 2" xfId="801"/>
    <cellStyle name="Comma  - Style8 2 3" xfId="802"/>
    <cellStyle name="Comma  - Style8 3" xfId="37679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7"/>
    <cellStyle name="Comma 11" xfId="813"/>
    <cellStyle name="Comma 11 2" xfId="814"/>
    <cellStyle name="Comma 11 2 2" xfId="815"/>
    <cellStyle name="Comma 11 3" xfId="816"/>
    <cellStyle name="Comma 11 4" xfId="817"/>
    <cellStyle name="Comma 11 5" xfId="38468"/>
    <cellStyle name="Comma 12" xfId="818"/>
    <cellStyle name="Comma 12 2" xfId="819"/>
    <cellStyle name="Comma 12 3" xfId="38469"/>
    <cellStyle name="Comma 13" xfId="820"/>
    <cellStyle name="Comma 13 2" xfId="821"/>
    <cellStyle name="Comma 13 2 2" xfId="38470"/>
    <cellStyle name="Comma 13 3" xfId="38471"/>
    <cellStyle name="Comma 13 4" xfId="38472"/>
    <cellStyle name="Comma 14" xfId="822"/>
    <cellStyle name="Comma 14 2" xfId="823"/>
    <cellStyle name="Comma 14 2 2" xfId="38473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4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5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6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7"/>
    <cellStyle name="Comma 20" xfId="942"/>
    <cellStyle name="Comma 20 2" xfId="943"/>
    <cellStyle name="Comma 20 3" xfId="38478"/>
    <cellStyle name="Comma 21" xfId="944"/>
    <cellStyle name="Comma 21 2" xfId="38479"/>
    <cellStyle name="Comma 22" xfId="945"/>
    <cellStyle name="Comma 22 2" xfId="38480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1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2"/>
    <cellStyle name="Comma 3 3 3" xfId="992"/>
    <cellStyle name="Comma 3 30" xfId="993"/>
    <cellStyle name="Comma 3 4" xfId="994"/>
    <cellStyle name="Comma 3 4 2" xfId="995"/>
    <cellStyle name="Comma 3 4 3" xfId="38483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4"/>
    <cellStyle name="Comma 4 11" xfId="1039"/>
    <cellStyle name="Comma 4 11 2" xfId="1040"/>
    <cellStyle name="Comma 4 11 2 2" xfId="1041"/>
    <cellStyle name="Comma 4 11 3" xfId="1042"/>
    <cellStyle name="Comma 4 11 4" xfId="38485"/>
    <cellStyle name="Comma 4 12" xfId="1043"/>
    <cellStyle name="Comma 4 12 2" xfId="1044"/>
    <cellStyle name="Comma 4 12 2 2" xfId="1045"/>
    <cellStyle name="Comma 4 12 3" xfId="1046"/>
    <cellStyle name="Comma 4 12 4" xfId="38486"/>
    <cellStyle name="Comma 4 13" xfId="1047"/>
    <cellStyle name="Comma 4 13 2" xfId="1048"/>
    <cellStyle name="Comma 4 13 2 2" xfId="1049"/>
    <cellStyle name="Comma 4 13 3" xfId="1050"/>
    <cellStyle name="Comma 4 13 4" xfId="38487"/>
    <cellStyle name="Comma 4 14" xfId="1051"/>
    <cellStyle name="Comma 4 14 2" xfId="1052"/>
    <cellStyle name="Comma 4 14 2 2" xfId="1053"/>
    <cellStyle name="Comma 4 14 3" xfId="1054"/>
    <cellStyle name="Comma 4 14 4" xfId="38488"/>
    <cellStyle name="Comma 4 15" xfId="1055"/>
    <cellStyle name="Comma 4 15 2" xfId="1056"/>
    <cellStyle name="Comma 4 15 2 2" xfId="1057"/>
    <cellStyle name="Comma 4 15 3" xfId="1058"/>
    <cellStyle name="Comma 4 15 4" xfId="38489"/>
    <cellStyle name="Comma 4 16" xfId="1059"/>
    <cellStyle name="Comma 4 16 2" xfId="1060"/>
    <cellStyle name="Comma 4 16 2 2" xfId="1061"/>
    <cellStyle name="Comma 4 16 3" xfId="1062"/>
    <cellStyle name="Comma 4 16 4" xfId="38490"/>
    <cellStyle name="Comma 4 17" xfId="1063"/>
    <cellStyle name="Comma 4 17 2" xfId="1064"/>
    <cellStyle name="Comma 4 17 2 2" xfId="1065"/>
    <cellStyle name="Comma 4 17 3" xfId="1066"/>
    <cellStyle name="Comma 4 17 4" xfId="38491"/>
    <cellStyle name="Comma 4 18" xfId="1067"/>
    <cellStyle name="Comma 4 18 2" xfId="1068"/>
    <cellStyle name="Comma 4 18 2 2" xfId="1069"/>
    <cellStyle name="Comma 4 18 3" xfId="1070"/>
    <cellStyle name="Comma 4 18 4" xfId="38492"/>
    <cellStyle name="Comma 4 19" xfId="1071"/>
    <cellStyle name="Comma 4 19 2" xfId="1072"/>
    <cellStyle name="Comma 4 19 2 2" xfId="1073"/>
    <cellStyle name="Comma 4 19 3" xfId="1074"/>
    <cellStyle name="Comma 4 19 4" xfId="38493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4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5"/>
    <cellStyle name="Comma 4 2 21" xfId="1101"/>
    <cellStyle name="Comma 4 2 21 2" xfId="38496"/>
    <cellStyle name="Comma 4 2 22" xfId="1102"/>
    <cellStyle name="Comma 4 2 22 2" xfId="38497"/>
    <cellStyle name="Comma 4 2 23" xfId="1103"/>
    <cellStyle name="Comma 4 2 23 2" xfId="38498"/>
    <cellStyle name="Comma 4 2 24" xfId="1104"/>
    <cellStyle name="Comma 4 2 24 2" xfId="38499"/>
    <cellStyle name="Comma 4 2 25" xfId="1105"/>
    <cellStyle name="Comma 4 2 25 2" xfId="38500"/>
    <cellStyle name="Comma 4 2 26" xfId="1106"/>
    <cellStyle name="Comma 4 2 26 2" xfId="38501"/>
    <cellStyle name="Comma 4 2 27" xfId="1107"/>
    <cellStyle name="Comma 4 2 27 2" xfId="38502"/>
    <cellStyle name="Comma 4 2 28" xfId="1108"/>
    <cellStyle name="Comma 4 2 29" xfId="38503"/>
    <cellStyle name="Comma 4 2 3" xfId="1109"/>
    <cellStyle name="Comma 4 2 3 2" xfId="1110"/>
    <cellStyle name="Comma 4 2 30" xfId="38504"/>
    <cellStyle name="Comma 4 2 31" xfId="38505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6"/>
    <cellStyle name="Comma 4 21" xfId="1122"/>
    <cellStyle name="Comma 4 21 2" xfId="1123"/>
    <cellStyle name="Comma 4 21 2 2" xfId="1124"/>
    <cellStyle name="Comma 4 21 3" xfId="1125"/>
    <cellStyle name="Comma 4 21 4" xfId="38507"/>
    <cellStyle name="Comma 4 22" xfId="1126"/>
    <cellStyle name="Comma 4 22 2" xfId="1127"/>
    <cellStyle name="Comma 4 22 2 2" xfId="1128"/>
    <cellStyle name="Comma 4 22 3" xfId="1129"/>
    <cellStyle name="Comma 4 22 4" xfId="38508"/>
    <cellStyle name="Comma 4 23" xfId="1130"/>
    <cellStyle name="Comma 4 23 2" xfId="1131"/>
    <cellStyle name="Comma 4 23 2 2" xfId="1132"/>
    <cellStyle name="Comma 4 23 3" xfId="1133"/>
    <cellStyle name="Comma 4 23 4" xfId="38509"/>
    <cellStyle name="Comma 4 24" xfId="1134"/>
    <cellStyle name="Comma 4 24 2" xfId="1135"/>
    <cellStyle name="Comma 4 24 2 2" xfId="1136"/>
    <cellStyle name="Comma 4 24 3" xfId="1137"/>
    <cellStyle name="Comma 4 24 4" xfId="38510"/>
    <cellStyle name="Comma 4 25" xfId="1138"/>
    <cellStyle name="Comma 4 25 2" xfId="1139"/>
    <cellStyle name="Comma 4 25 2 2" xfId="1140"/>
    <cellStyle name="Comma 4 25 3" xfId="1141"/>
    <cellStyle name="Comma 4 25 4" xfId="38511"/>
    <cellStyle name="Comma 4 26" xfId="1142"/>
    <cellStyle name="Comma 4 26 2" xfId="1143"/>
    <cellStyle name="Comma 4 26 2 2" xfId="1144"/>
    <cellStyle name="Comma 4 26 3" xfId="1145"/>
    <cellStyle name="Comma 4 26 4" xfId="38512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3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4"/>
    <cellStyle name="Comma 4 29" xfId="1176"/>
    <cellStyle name="Comma 4 29 2" xfId="1177"/>
    <cellStyle name="Comma 4 29 3" xfId="38515"/>
    <cellStyle name="Comma 4 3" xfId="1178"/>
    <cellStyle name="Comma 4 3 10" xfId="1179"/>
    <cellStyle name="Comma 4 3 11" xfId="1180"/>
    <cellStyle name="Comma 4 3 12" xfId="38516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7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8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9"/>
    <cellStyle name="Comma 4 50" xfId="1240"/>
    <cellStyle name="Comma 4 51" xfId="1241"/>
    <cellStyle name="Comma 4 52" xfId="37680"/>
    <cellStyle name="Comma 4 6" xfId="1242"/>
    <cellStyle name="Comma 4 6 2" xfId="1243"/>
    <cellStyle name="Comma 4 6 2 2" xfId="1244"/>
    <cellStyle name="Comma 4 6 3" xfId="1245"/>
    <cellStyle name="Comma 4 6 4" xfId="38520"/>
    <cellStyle name="Comma 4 7" xfId="1246"/>
    <cellStyle name="Comma 4 7 2" xfId="1247"/>
    <cellStyle name="Comma 4 7 2 2" xfId="1248"/>
    <cellStyle name="Comma 4 7 3" xfId="1249"/>
    <cellStyle name="Comma 4 7 4" xfId="38521"/>
    <cellStyle name="Comma 4 8" xfId="1250"/>
    <cellStyle name="Comma 4 8 2" xfId="1251"/>
    <cellStyle name="Comma 4 8 2 2" xfId="1252"/>
    <cellStyle name="Comma 4 8 3" xfId="1253"/>
    <cellStyle name="Comma 4 8 4" xfId="38522"/>
    <cellStyle name="Comma 4 9" xfId="1254"/>
    <cellStyle name="Comma 4 9 2" xfId="1255"/>
    <cellStyle name="Comma 4 9 2 2" xfId="1256"/>
    <cellStyle name="Comma 4 9 3" xfId="1257"/>
    <cellStyle name="Comma 4 9 4" xfId="38523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4"/>
    <cellStyle name="Comma 5 11" xfId="1274"/>
    <cellStyle name="Comma 5 11 2" xfId="1275"/>
    <cellStyle name="Comma 5 11 3" xfId="38525"/>
    <cellStyle name="Comma 5 12" xfId="1276"/>
    <cellStyle name="Comma 5 12 2" xfId="1277"/>
    <cellStyle name="Comma 5 12 3" xfId="38526"/>
    <cellStyle name="Comma 5 13" xfId="1278"/>
    <cellStyle name="Comma 5 13 2" xfId="1279"/>
    <cellStyle name="Comma 5 13 3" xfId="38527"/>
    <cellStyle name="Comma 5 14" xfId="1280"/>
    <cellStyle name="Comma 5 14 2" xfId="1281"/>
    <cellStyle name="Comma 5 14 3" xfId="38528"/>
    <cellStyle name="Comma 5 15" xfId="1282"/>
    <cellStyle name="Comma 5 15 2" xfId="1283"/>
    <cellStyle name="Comma 5 15 3" xfId="38529"/>
    <cellStyle name="Comma 5 16" xfId="1284"/>
    <cellStyle name="Comma 5 16 2" xfId="1285"/>
    <cellStyle name="Comma 5 16 3" xfId="38530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1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2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3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4"/>
    <cellStyle name="Comma 5 7" xfId="1342"/>
    <cellStyle name="Comma 5 7 2" xfId="1343"/>
    <cellStyle name="Comma 5 7 3" xfId="38535"/>
    <cellStyle name="Comma 5 8" xfId="1344"/>
    <cellStyle name="Comma 5 8 2" xfId="1345"/>
    <cellStyle name="Comma 5 8 3" xfId="38536"/>
    <cellStyle name="Comma 5 9" xfId="1346"/>
    <cellStyle name="Comma 5 9 2" xfId="1347"/>
    <cellStyle name="Comma 5 9 3" xfId="38537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8"/>
    <cellStyle name="Comma 6 11" xfId="1373"/>
    <cellStyle name="Comma 6 11 2" xfId="1374"/>
    <cellStyle name="Comma 6 11 3" xfId="38539"/>
    <cellStyle name="Comma 6 12" xfId="1375"/>
    <cellStyle name="Comma 6 12 2" xfId="1376"/>
    <cellStyle name="Comma 6 12 3" xfId="38540"/>
    <cellStyle name="Comma 6 13" xfId="1377"/>
    <cellStyle name="Comma 6 13 2" xfId="1378"/>
    <cellStyle name="Comma 6 13 3" xfId="38541"/>
    <cellStyle name="Comma 6 14" xfId="1379"/>
    <cellStyle name="Comma 6 14 2" xfId="1380"/>
    <cellStyle name="Comma 6 14 3" xfId="38542"/>
    <cellStyle name="Comma 6 15" xfId="1381"/>
    <cellStyle name="Comma 6 15 2" xfId="1382"/>
    <cellStyle name="Comma 6 15 3" xfId="38543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4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5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6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7"/>
    <cellStyle name="Comma 6 50" xfId="1437"/>
    <cellStyle name="Comma 6 51" xfId="1438"/>
    <cellStyle name="Comma 6 52" xfId="1439"/>
    <cellStyle name="Comma 6 53" xfId="38548"/>
    <cellStyle name="Comma 6 54" xfId="38549"/>
    <cellStyle name="Comma 6 55" xfId="38550"/>
    <cellStyle name="Comma 6 56" xfId="38551"/>
    <cellStyle name="Comma 6 57" xfId="38552"/>
    <cellStyle name="Comma 6 58" xfId="38553"/>
    <cellStyle name="Comma 6 59" xfId="38554"/>
    <cellStyle name="Comma 6 6" xfId="1440"/>
    <cellStyle name="Comma 6 6 2" xfId="1441"/>
    <cellStyle name="Comma 6 6 3" xfId="38555"/>
    <cellStyle name="Comma 6 60" xfId="38556"/>
    <cellStyle name="Comma 6 61" xfId="38557"/>
    <cellStyle name="Comma 6 62" xfId="38558"/>
    <cellStyle name="Comma 6 7" xfId="1442"/>
    <cellStyle name="Comma 6 7 2" xfId="1443"/>
    <cellStyle name="Comma 6 7 3" xfId="38559"/>
    <cellStyle name="Comma 6 8" xfId="1444"/>
    <cellStyle name="Comma 6 8 2" xfId="1445"/>
    <cellStyle name="Comma 6 8 3" xfId="38560"/>
    <cellStyle name="Comma 6 9" xfId="1446"/>
    <cellStyle name="Comma 6 9 2" xfId="1447"/>
    <cellStyle name="Comma 6 9 3" xfId="38561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2"/>
    <cellStyle name="Comma 7 11" xfId="1463"/>
    <cellStyle name="Comma 7 11 2" xfId="1464"/>
    <cellStyle name="Comma 7 11 3" xfId="38563"/>
    <cellStyle name="Comma 7 12" xfId="1465"/>
    <cellStyle name="Comma 7 12 2" xfId="1466"/>
    <cellStyle name="Comma 7 12 3" xfId="38564"/>
    <cellStyle name="Comma 7 13" xfId="1467"/>
    <cellStyle name="Comma 7 13 2" xfId="1468"/>
    <cellStyle name="Comma 7 13 3" xfId="38565"/>
    <cellStyle name="Comma 7 14" xfId="1469"/>
    <cellStyle name="Comma 7 14 2" xfId="1470"/>
    <cellStyle name="Comma 7 14 3" xfId="38566"/>
    <cellStyle name="Comma 7 15" xfId="1471"/>
    <cellStyle name="Comma 7 15 2" xfId="38567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8"/>
    <cellStyle name="Comma 7 2 3" xfId="1478"/>
    <cellStyle name="Comma 7 2 4" xfId="38569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70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1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2"/>
    <cellStyle name="Comma 7 50" xfId="1515"/>
    <cellStyle name="Comma 7 51" xfId="1516"/>
    <cellStyle name="Comma 7 6" xfId="1517"/>
    <cellStyle name="Comma 7 6 2" xfId="1518"/>
    <cellStyle name="Comma 7 6 3" xfId="38573"/>
    <cellStyle name="Comma 7 7" xfId="1519"/>
    <cellStyle name="Comma 7 7 2" xfId="1520"/>
    <cellStyle name="Comma 7 7 3" xfId="38574"/>
    <cellStyle name="Comma 7 8" xfId="1521"/>
    <cellStyle name="Comma 7 8 2" xfId="1522"/>
    <cellStyle name="Comma 7 8 3" xfId="38575"/>
    <cellStyle name="Comma 7 9" xfId="1523"/>
    <cellStyle name="Comma 7 9 2" xfId="1524"/>
    <cellStyle name="Comma 7 9 3" xfId="38576"/>
    <cellStyle name="Comma 70" xfId="1525"/>
    <cellStyle name="Comma 71" xfId="1526"/>
    <cellStyle name="Comma 8" xfId="1527"/>
    <cellStyle name="Comma 8 2" xfId="1528"/>
    <cellStyle name="Comma 8 2 2" xfId="1529"/>
    <cellStyle name="Comma 8 2 2 2" xfId="38577"/>
    <cellStyle name="Comma 8 2 3" xfId="38578"/>
    <cellStyle name="Comma 8 2 4" xfId="38579"/>
    <cellStyle name="Comma 8 3" xfId="1530"/>
    <cellStyle name="Comma 8 3 2" xfId="1531"/>
    <cellStyle name="Comma 8 3 2 2" xfId="1532"/>
    <cellStyle name="Comma 8 3 2 2 2" xfId="1533"/>
    <cellStyle name="Comma 8 3 2 2 3" xfId="38580"/>
    <cellStyle name="Comma 8 3 2 3" xfId="1534"/>
    <cellStyle name="Comma 8 3 2 4" xfId="38581"/>
    <cellStyle name="Comma 8 3 3" xfId="1535"/>
    <cellStyle name="Comma 8 3 3 2" xfId="1536"/>
    <cellStyle name="Comma 8 3 3 2 2" xfId="1537"/>
    <cellStyle name="Comma 8 3 4" xfId="1538"/>
    <cellStyle name="Comma 8 3 5" xfId="38582"/>
    <cellStyle name="Comma 8 4" xfId="1539"/>
    <cellStyle name="Comma 8 4 2" xfId="1540"/>
    <cellStyle name="Comma 8 5" xfId="38583"/>
    <cellStyle name="Comma 8 6" xfId="38584"/>
    <cellStyle name="Comma 9" xfId="1541"/>
    <cellStyle name="Comma 9 2" xfId="1542"/>
    <cellStyle name="Comma 9 2 2" xfId="1543"/>
    <cellStyle name="Comma 9 2 2 2" xfId="1544"/>
    <cellStyle name="Comma 9 2 3" xfId="38585"/>
    <cellStyle name="Comma 9 2 4" xfId="38586"/>
    <cellStyle name="Comma 9 3" xfId="1545"/>
    <cellStyle name="Comma 9 3 2" xfId="38587"/>
    <cellStyle name="Comma 9 4" xfId="38588"/>
    <cellStyle name="Comma 9 5" xfId="38589"/>
    <cellStyle name="Comma0" xfId="38590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1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2"/>
    <cellStyle name="Currency 2 2 3" xfId="1566"/>
    <cellStyle name="Currency 2 3" xfId="1567"/>
    <cellStyle name="Currency 2 3 2" xfId="1568"/>
    <cellStyle name="Currency 2 3 2 2" xfId="38593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4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5"/>
    <cellStyle name="Custom - Style8" xfId="38596"/>
    <cellStyle name="Custom - Style8 2" xfId="38597"/>
    <cellStyle name="DATA" xfId="38598"/>
    <cellStyle name="Data   - Style2" xfId="38599"/>
    <cellStyle name="Data   - Style2 2" xfId="38600"/>
    <cellStyle name="date" xfId="1594"/>
    <cellStyle name="date 2" xfId="1595"/>
    <cellStyle name="date 2 2" xfId="38601"/>
    <cellStyle name="Dezimal [0]_Sheet1" xfId="38602"/>
    <cellStyle name="Dezimal_Sheet1" xfId="38603"/>
    <cellStyle name="Emphasis 1" xfId="38604"/>
    <cellStyle name="Emphasis 2" xfId="38605"/>
    <cellStyle name="Emphasis 3" xfId="38606"/>
    <cellStyle name="Empty_Cell" xfId="38607"/>
    <cellStyle name="Entered" xfId="1596"/>
    <cellStyle name="Entered 2" xfId="1597"/>
    <cellStyle name="Error" xfId="38608"/>
    <cellStyle name="Euro" xfId="1598"/>
    <cellStyle name="Euro 10" xfId="1599"/>
    <cellStyle name="Euro 10 2" xfId="1600"/>
    <cellStyle name="Euro 10 3" xfId="38609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10"/>
    <cellStyle name="Euro 2 4" xfId="38611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2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3"/>
    <cellStyle name="Euro 5" xfId="1655"/>
    <cellStyle name="Euro 5 2" xfId="1656"/>
    <cellStyle name="Euro 5 3" xfId="38614"/>
    <cellStyle name="Euro 6" xfId="1657"/>
    <cellStyle name="Euro 6 2" xfId="1658"/>
    <cellStyle name="Euro 6 3" xfId="38615"/>
    <cellStyle name="Euro 7" xfId="1659"/>
    <cellStyle name="Euro 7 2" xfId="1660"/>
    <cellStyle name="Euro 7 3" xfId="38616"/>
    <cellStyle name="Euro 8" xfId="1661"/>
    <cellStyle name="Euro 8 2" xfId="1662"/>
    <cellStyle name="Euro 8 3" xfId="38617"/>
    <cellStyle name="Euro 9" xfId="1663"/>
    <cellStyle name="Euro 9 2" xfId="1664"/>
    <cellStyle name="Euro 9 3" xfId="38618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9"/>
    <cellStyle name="Fixed" xfId="38620"/>
    <cellStyle name="Flag" xfId="38621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10" xfId="52526"/>
    <cellStyle name="Good 2 11" xfId="52527"/>
    <cellStyle name="Good 2 12" xfId="52528"/>
    <cellStyle name="Good 2 13" xfId="52529"/>
    <cellStyle name="Good 2 14" xfId="52530"/>
    <cellStyle name="Good 2 2" xfId="1709"/>
    <cellStyle name="Good 2 2 2" xfId="38622"/>
    <cellStyle name="Good 2 3" xfId="1710"/>
    <cellStyle name="Good 2 4" xfId="52531"/>
    <cellStyle name="Good 2 5" xfId="52532"/>
    <cellStyle name="Good 2 6" xfId="52533"/>
    <cellStyle name="Good 2 7" xfId="52534"/>
    <cellStyle name="Good 2 8" xfId="52535"/>
    <cellStyle name="Good 2 9" xfId="52536"/>
    <cellStyle name="Good 3" xfId="1711"/>
    <cellStyle name="Good 3 2" xfId="38623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4"/>
    <cellStyle name="Header1" xfId="1720"/>
    <cellStyle name="Header1 2" xfId="1721"/>
    <cellStyle name="Header1 2 2" xfId="38625"/>
    <cellStyle name="Header2" xfId="1722"/>
    <cellStyle name="Header2 2" xfId="1723"/>
    <cellStyle name="Header2 2 2" xfId="38626"/>
    <cellStyle name="Header3" xfId="38627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8"/>
    <cellStyle name="Heading 1 2 2 3" xfId="38629"/>
    <cellStyle name="Heading 1 3" xfId="1733"/>
    <cellStyle name="Heading 1 3 2" xfId="1734"/>
    <cellStyle name="Heading 1 3 2 2" xfId="38630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1"/>
    <cellStyle name="Heading 2 2 2 3" xfId="38632"/>
    <cellStyle name="Heading 2 3" xfId="1750"/>
    <cellStyle name="Heading 2 3 2" xfId="1751"/>
    <cellStyle name="Heading 2 3 2 2" xfId="38633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4"/>
    <cellStyle name="Heading 3 2 2 3" xfId="38635"/>
    <cellStyle name="Heading 3 3" xfId="1767"/>
    <cellStyle name="Heading 3 3 2" xfId="1768"/>
    <cellStyle name="Heading 3 3 2 2" xfId="38636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7"/>
    <cellStyle name="Heading 4 2 2 3" xfId="38638"/>
    <cellStyle name="Heading 4 3" xfId="1784"/>
    <cellStyle name="Heading 4 3 2" xfId="1785"/>
    <cellStyle name="Heading 4 3 2 2" xfId="38639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40"/>
    <cellStyle name="Heading Section 3" xfId="38641"/>
    <cellStyle name="helv" xfId="1792"/>
    <cellStyle name="helv 2" xfId="1793"/>
    <cellStyle name="helv 2 2" xfId="38642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2 4" xfId="52537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3"/>
    <cellStyle name="INCHES 3" xfId="1823"/>
    <cellStyle name="INCHES 4" xfId="38644"/>
    <cellStyle name="INCHES 5" xfId="38645"/>
    <cellStyle name="INCHES 6" xfId="38646"/>
    <cellStyle name="INCHES 7" xfId="38647"/>
    <cellStyle name="INCHES 8" xfId="38648"/>
    <cellStyle name="INCHES 9" xfId="38649"/>
    <cellStyle name="Info" xfId="38650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0 2" xfId="52538"/>
    <cellStyle name="Input 11" xfId="1830"/>
    <cellStyle name="Input 11 2" xfId="52539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1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2"/>
    <cellStyle name="Input 3 3" xfId="38653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4"/>
    <cellStyle name="Input 5" xfId="1866"/>
    <cellStyle name="Input 5 2" xfId="38655"/>
    <cellStyle name="Input 6" xfId="1867"/>
    <cellStyle name="Input 6 2" xfId="38656"/>
    <cellStyle name="Input 7" xfId="1868"/>
    <cellStyle name="Input 7 2" xfId="38657"/>
    <cellStyle name="Input 8" xfId="1869"/>
    <cellStyle name="Input 8 2" xfId="52540"/>
    <cellStyle name="Input 9" xfId="1870"/>
    <cellStyle name="Input 9 2" xfId="52541"/>
    <cellStyle name="Input Cells" xfId="1871"/>
    <cellStyle name="Input Cells 2" xfId="1872"/>
    <cellStyle name="Inputs_Divider" xfId="38658"/>
    <cellStyle name="InSheet" xfId="38659"/>
    <cellStyle name="Labels - Style3" xfId="38660"/>
    <cellStyle name="Labels - Style3 2" xfId="38661"/>
    <cellStyle name="Line_ClosingBal" xfId="38662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3"/>
    <cellStyle name="Linked Cell 3" xfId="1882"/>
    <cellStyle name="Linked Cell 3 2" xfId="38664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5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6"/>
    <cellStyle name="Neutral 2 3" xfId="1908"/>
    <cellStyle name="Neutral 3" xfId="1909"/>
    <cellStyle name="Neutral 3 2" xfId="38667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8"/>
    <cellStyle name="Nor}al" xfId="1918"/>
    <cellStyle name="Nor}al 2" xfId="1919"/>
    <cellStyle name="Nor}al 2 2" xfId="38669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1"/>
    <cellStyle name="Normal 10" xfId="1924"/>
    <cellStyle name="Normal 10 10" xfId="1925"/>
    <cellStyle name="Normal 10 10 10" xfId="38670"/>
    <cellStyle name="Normal 10 10 11" xfId="38671"/>
    <cellStyle name="Normal 10 10 12" xfId="38672"/>
    <cellStyle name="Normal 10 10 13" xfId="38673"/>
    <cellStyle name="Normal 10 10 14" xfId="38674"/>
    <cellStyle name="Normal 10 10 2" xfId="1926"/>
    <cellStyle name="Normal 10 10 2 2" xfId="38675"/>
    <cellStyle name="Normal 10 10 3" xfId="38676"/>
    <cellStyle name="Normal 10 10 4" xfId="38677"/>
    <cellStyle name="Normal 10 10 5" xfId="38678"/>
    <cellStyle name="Normal 10 10 6" xfId="38679"/>
    <cellStyle name="Normal 10 10 7" xfId="38680"/>
    <cellStyle name="Normal 10 10 8" xfId="38681"/>
    <cellStyle name="Normal 10 10 9" xfId="38682"/>
    <cellStyle name="Normal 10 11" xfId="1927"/>
    <cellStyle name="Normal 10 11 10" xfId="38683"/>
    <cellStyle name="Normal 10 11 11" xfId="38684"/>
    <cellStyle name="Normal 10 11 12" xfId="38685"/>
    <cellStyle name="Normal 10 11 13" xfId="38686"/>
    <cellStyle name="Normal 10 11 14" xfId="38687"/>
    <cellStyle name="Normal 10 11 2" xfId="1928"/>
    <cellStyle name="Normal 10 11 3" xfId="38688"/>
    <cellStyle name="Normal 10 11 4" xfId="38689"/>
    <cellStyle name="Normal 10 11 5" xfId="38690"/>
    <cellStyle name="Normal 10 11 6" xfId="38691"/>
    <cellStyle name="Normal 10 11 7" xfId="38692"/>
    <cellStyle name="Normal 10 11 8" xfId="38693"/>
    <cellStyle name="Normal 10 11 9" xfId="38694"/>
    <cellStyle name="Normal 10 12" xfId="1929"/>
    <cellStyle name="Normal 10 12 10" xfId="38695"/>
    <cellStyle name="Normal 10 12 11" xfId="38696"/>
    <cellStyle name="Normal 10 12 12" xfId="38697"/>
    <cellStyle name="Normal 10 12 13" xfId="38698"/>
    <cellStyle name="Normal 10 12 14" xfId="38699"/>
    <cellStyle name="Normal 10 12 2" xfId="1930"/>
    <cellStyle name="Normal 10 12 3" xfId="38700"/>
    <cellStyle name="Normal 10 12 4" xfId="38701"/>
    <cellStyle name="Normal 10 12 5" xfId="38702"/>
    <cellStyle name="Normal 10 12 6" xfId="38703"/>
    <cellStyle name="Normal 10 12 7" xfId="38704"/>
    <cellStyle name="Normal 10 12 8" xfId="38705"/>
    <cellStyle name="Normal 10 12 9" xfId="38706"/>
    <cellStyle name="Normal 10 13" xfId="1931"/>
    <cellStyle name="Normal 10 13 10" xfId="38707"/>
    <cellStyle name="Normal 10 13 11" xfId="38708"/>
    <cellStyle name="Normal 10 13 12" xfId="38709"/>
    <cellStyle name="Normal 10 13 13" xfId="38710"/>
    <cellStyle name="Normal 10 13 14" xfId="38711"/>
    <cellStyle name="Normal 10 13 2" xfId="1932"/>
    <cellStyle name="Normal 10 13 3" xfId="38712"/>
    <cellStyle name="Normal 10 13 4" xfId="38713"/>
    <cellStyle name="Normal 10 13 5" xfId="38714"/>
    <cellStyle name="Normal 10 13 6" xfId="38715"/>
    <cellStyle name="Normal 10 13 7" xfId="38716"/>
    <cellStyle name="Normal 10 13 8" xfId="38717"/>
    <cellStyle name="Normal 10 13 9" xfId="38718"/>
    <cellStyle name="Normal 10 14" xfId="1933"/>
    <cellStyle name="Normal 10 14 10" xfId="38719"/>
    <cellStyle name="Normal 10 14 11" xfId="38720"/>
    <cellStyle name="Normal 10 14 12" xfId="38721"/>
    <cellStyle name="Normal 10 14 13" xfId="38722"/>
    <cellStyle name="Normal 10 14 14" xfId="38723"/>
    <cellStyle name="Normal 10 14 2" xfId="1934"/>
    <cellStyle name="Normal 10 14 3" xfId="38724"/>
    <cellStyle name="Normal 10 14 4" xfId="38725"/>
    <cellStyle name="Normal 10 14 5" xfId="38726"/>
    <cellStyle name="Normal 10 14 6" xfId="38727"/>
    <cellStyle name="Normal 10 14 7" xfId="38728"/>
    <cellStyle name="Normal 10 14 8" xfId="38729"/>
    <cellStyle name="Normal 10 14 9" xfId="38730"/>
    <cellStyle name="Normal 10 15" xfId="1935"/>
    <cellStyle name="Normal 10 15 10" xfId="38731"/>
    <cellStyle name="Normal 10 15 11" xfId="38732"/>
    <cellStyle name="Normal 10 15 12" xfId="38733"/>
    <cellStyle name="Normal 10 15 13" xfId="38734"/>
    <cellStyle name="Normal 10 15 14" xfId="38735"/>
    <cellStyle name="Normal 10 15 2" xfId="1936"/>
    <cellStyle name="Normal 10 15 3" xfId="38736"/>
    <cellStyle name="Normal 10 15 4" xfId="38737"/>
    <cellStyle name="Normal 10 15 5" xfId="38738"/>
    <cellStyle name="Normal 10 15 6" xfId="38739"/>
    <cellStyle name="Normal 10 15 7" xfId="38740"/>
    <cellStyle name="Normal 10 15 8" xfId="38741"/>
    <cellStyle name="Normal 10 15 9" xfId="38742"/>
    <cellStyle name="Normal 10 16" xfId="1937"/>
    <cellStyle name="Normal 10 16 10" xfId="38743"/>
    <cellStyle name="Normal 10 16 11" xfId="38744"/>
    <cellStyle name="Normal 10 16 12" xfId="38745"/>
    <cellStyle name="Normal 10 16 13" xfId="38746"/>
    <cellStyle name="Normal 10 16 14" xfId="38747"/>
    <cellStyle name="Normal 10 16 2" xfId="1938"/>
    <cellStyle name="Normal 10 16 3" xfId="38748"/>
    <cellStyle name="Normal 10 16 4" xfId="38749"/>
    <cellStyle name="Normal 10 16 5" xfId="38750"/>
    <cellStyle name="Normal 10 16 6" xfId="38751"/>
    <cellStyle name="Normal 10 16 7" xfId="38752"/>
    <cellStyle name="Normal 10 16 8" xfId="38753"/>
    <cellStyle name="Normal 10 16 9" xfId="38754"/>
    <cellStyle name="Normal 10 17" xfId="1939"/>
    <cellStyle name="Normal 10 17 10" xfId="38755"/>
    <cellStyle name="Normal 10 17 11" xfId="38756"/>
    <cellStyle name="Normal 10 17 12" xfId="38757"/>
    <cellStyle name="Normal 10 17 13" xfId="38758"/>
    <cellStyle name="Normal 10 17 14" xfId="38759"/>
    <cellStyle name="Normal 10 17 2" xfId="1940"/>
    <cellStyle name="Normal 10 17 3" xfId="38760"/>
    <cellStyle name="Normal 10 17 4" xfId="38761"/>
    <cellStyle name="Normal 10 17 5" xfId="38762"/>
    <cellStyle name="Normal 10 17 6" xfId="38763"/>
    <cellStyle name="Normal 10 17 7" xfId="38764"/>
    <cellStyle name="Normal 10 17 8" xfId="38765"/>
    <cellStyle name="Normal 10 17 9" xfId="38766"/>
    <cellStyle name="Normal 10 18" xfId="1941"/>
    <cellStyle name="Normal 10 18 10" xfId="38767"/>
    <cellStyle name="Normal 10 18 11" xfId="38768"/>
    <cellStyle name="Normal 10 18 12" xfId="38769"/>
    <cellStyle name="Normal 10 18 13" xfId="38770"/>
    <cellStyle name="Normal 10 18 14" xfId="38771"/>
    <cellStyle name="Normal 10 18 2" xfId="1942"/>
    <cellStyle name="Normal 10 18 3" xfId="38772"/>
    <cellStyle name="Normal 10 18 4" xfId="38773"/>
    <cellStyle name="Normal 10 18 5" xfId="38774"/>
    <cellStyle name="Normal 10 18 6" xfId="38775"/>
    <cellStyle name="Normal 10 18 7" xfId="38776"/>
    <cellStyle name="Normal 10 18 8" xfId="38777"/>
    <cellStyle name="Normal 10 18 9" xfId="38778"/>
    <cellStyle name="Normal 10 19" xfId="1943"/>
    <cellStyle name="Normal 10 19 10" xfId="38779"/>
    <cellStyle name="Normal 10 19 11" xfId="38780"/>
    <cellStyle name="Normal 10 19 12" xfId="38781"/>
    <cellStyle name="Normal 10 19 13" xfId="38782"/>
    <cellStyle name="Normal 10 19 14" xfId="38783"/>
    <cellStyle name="Normal 10 19 2" xfId="1944"/>
    <cellStyle name="Normal 10 19 3" xfId="38784"/>
    <cellStyle name="Normal 10 19 4" xfId="38785"/>
    <cellStyle name="Normal 10 19 5" xfId="38786"/>
    <cellStyle name="Normal 10 19 6" xfId="38787"/>
    <cellStyle name="Normal 10 19 7" xfId="38788"/>
    <cellStyle name="Normal 10 19 8" xfId="38789"/>
    <cellStyle name="Normal 10 19 9" xfId="38790"/>
    <cellStyle name="Normal 10 2" xfId="1945"/>
    <cellStyle name="Normal 10 2 10" xfId="1946"/>
    <cellStyle name="Normal 10 2 10 10" xfId="38791"/>
    <cellStyle name="Normal 10 2 10 11" xfId="38792"/>
    <cellStyle name="Normal 10 2 10 12" xfId="38793"/>
    <cellStyle name="Normal 10 2 10 13" xfId="38794"/>
    <cellStyle name="Normal 10 2 10 14" xfId="38795"/>
    <cellStyle name="Normal 10 2 10 2" xfId="1947"/>
    <cellStyle name="Normal 10 2 10 3" xfId="38796"/>
    <cellStyle name="Normal 10 2 10 4" xfId="38797"/>
    <cellStyle name="Normal 10 2 10 5" xfId="38798"/>
    <cellStyle name="Normal 10 2 10 6" xfId="38799"/>
    <cellStyle name="Normal 10 2 10 7" xfId="38800"/>
    <cellStyle name="Normal 10 2 10 8" xfId="38801"/>
    <cellStyle name="Normal 10 2 10 9" xfId="38802"/>
    <cellStyle name="Normal 10 2 11" xfId="1948"/>
    <cellStyle name="Normal 10 2 11 10" xfId="38803"/>
    <cellStyle name="Normal 10 2 11 11" xfId="38804"/>
    <cellStyle name="Normal 10 2 11 12" xfId="38805"/>
    <cellStyle name="Normal 10 2 11 13" xfId="38806"/>
    <cellStyle name="Normal 10 2 11 14" xfId="38807"/>
    <cellStyle name="Normal 10 2 11 2" xfId="1949"/>
    <cellStyle name="Normal 10 2 11 3" xfId="38808"/>
    <cellStyle name="Normal 10 2 11 4" xfId="38809"/>
    <cellStyle name="Normal 10 2 11 5" xfId="38810"/>
    <cellStyle name="Normal 10 2 11 6" xfId="38811"/>
    <cellStyle name="Normal 10 2 11 7" xfId="38812"/>
    <cellStyle name="Normal 10 2 11 8" xfId="38813"/>
    <cellStyle name="Normal 10 2 11 9" xfId="38814"/>
    <cellStyle name="Normal 10 2 12" xfId="1950"/>
    <cellStyle name="Normal 10 2 12 10" xfId="38815"/>
    <cellStyle name="Normal 10 2 12 11" xfId="38816"/>
    <cellStyle name="Normal 10 2 12 12" xfId="38817"/>
    <cellStyle name="Normal 10 2 12 13" xfId="38818"/>
    <cellStyle name="Normal 10 2 12 14" xfId="38819"/>
    <cellStyle name="Normal 10 2 12 2" xfId="1951"/>
    <cellStyle name="Normal 10 2 12 3" xfId="38820"/>
    <cellStyle name="Normal 10 2 12 4" xfId="38821"/>
    <cellStyle name="Normal 10 2 12 5" xfId="38822"/>
    <cellStyle name="Normal 10 2 12 6" xfId="38823"/>
    <cellStyle name="Normal 10 2 12 7" xfId="38824"/>
    <cellStyle name="Normal 10 2 12 8" xfId="38825"/>
    <cellStyle name="Normal 10 2 12 9" xfId="38826"/>
    <cellStyle name="Normal 10 2 13" xfId="1952"/>
    <cellStyle name="Normal 10 2 13 10" xfId="38827"/>
    <cellStyle name="Normal 10 2 13 11" xfId="38828"/>
    <cellStyle name="Normal 10 2 13 12" xfId="38829"/>
    <cellStyle name="Normal 10 2 13 13" xfId="38830"/>
    <cellStyle name="Normal 10 2 13 14" xfId="38831"/>
    <cellStyle name="Normal 10 2 13 2" xfId="1953"/>
    <cellStyle name="Normal 10 2 13 3" xfId="38832"/>
    <cellStyle name="Normal 10 2 13 4" xfId="38833"/>
    <cellStyle name="Normal 10 2 13 5" xfId="38834"/>
    <cellStyle name="Normal 10 2 13 6" xfId="38835"/>
    <cellStyle name="Normal 10 2 13 7" xfId="38836"/>
    <cellStyle name="Normal 10 2 13 8" xfId="38837"/>
    <cellStyle name="Normal 10 2 13 9" xfId="38838"/>
    <cellStyle name="Normal 10 2 14" xfId="1954"/>
    <cellStyle name="Normal 10 2 14 10" xfId="38839"/>
    <cellStyle name="Normal 10 2 14 11" xfId="38840"/>
    <cellStyle name="Normal 10 2 14 12" xfId="38841"/>
    <cellStyle name="Normal 10 2 14 13" xfId="38842"/>
    <cellStyle name="Normal 10 2 14 14" xfId="38843"/>
    <cellStyle name="Normal 10 2 14 2" xfId="1955"/>
    <cellStyle name="Normal 10 2 14 3" xfId="38844"/>
    <cellStyle name="Normal 10 2 14 4" xfId="38845"/>
    <cellStyle name="Normal 10 2 14 5" xfId="38846"/>
    <cellStyle name="Normal 10 2 14 6" xfId="38847"/>
    <cellStyle name="Normal 10 2 14 7" xfId="38848"/>
    <cellStyle name="Normal 10 2 14 8" xfId="38849"/>
    <cellStyle name="Normal 10 2 14 9" xfId="38850"/>
    <cellStyle name="Normal 10 2 15" xfId="1956"/>
    <cellStyle name="Normal 10 2 15 10" xfId="38851"/>
    <cellStyle name="Normal 10 2 15 11" xfId="38852"/>
    <cellStyle name="Normal 10 2 15 12" xfId="38853"/>
    <cellStyle name="Normal 10 2 15 13" xfId="38854"/>
    <cellStyle name="Normal 10 2 15 14" xfId="38855"/>
    <cellStyle name="Normal 10 2 15 2" xfId="1957"/>
    <cellStyle name="Normal 10 2 15 3" xfId="38856"/>
    <cellStyle name="Normal 10 2 15 4" xfId="38857"/>
    <cellStyle name="Normal 10 2 15 5" xfId="38858"/>
    <cellStyle name="Normal 10 2 15 6" xfId="38859"/>
    <cellStyle name="Normal 10 2 15 7" xfId="38860"/>
    <cellStyle name="Normal 10 2 15 8" xfId="38861"/>
    <cellStyle name="Normal 10 2 15 9" xfId="38862"/>
    <cellStyle name="Normal 10 2 16" xfId="1958"/>
    <cellStyle name="Normal 10 2 16 10" xfId="38863"/>
    <cellStyle name="Normal 10 2 16 11" xfId="38864"/>
    <cellStyle name="Normal 10 2 16 12" xfId="38865"/>
    <cellStyle name="Normal 10 2 16 13" xfId="38866"/>
    <cellStyle name="Normal 10 2 16 14" xfId="38867"/>
    <cellStyle name="Normal 10 2 16 2" xfId="1959"/>
    <cellStyle name="Normal 10 2 16 3" xfId="38868"/>
    <cellStyle name="Normal 10 2 16 4" xfId="38869"/>
    <cellStyle name="Normal 10 2 16 5" xfId="38870"/>
    <cellStyle name="Normal 10 2 16 6" xfId="38871"/>
    <cellStyle name="Normal 10 2 16 7" xfId="38872"/>
    <cellStyle name="Normal 10 2 16 8" xfId="38873"/>
    <cellStyle name="Normal 10 2 16 9" xfId="38874"/>
    <cellStyle name="Normal 10 2 17" xfId="1960"/>
    <cellStyle name="Normal 10 2 17 10" xfId="38875"/>
    <cellStyle name="Normal 10 2 17 11" xfId="38876"/>
    <cellStyle name="Normal 10 2 17 12" xfId="38877"/>
    <cellStyle name="Normal 10 2 17 13" xfId="38878"/>
    <cellStyle name="Normal 10 2 17 14" xfId="38879"/>
    <cellStyle name="Normal 10 2 17 2" xfId="1961"/>
    <cellStyle name="Normal 10 2 17 3" xfId="38880"/>
    <cellStyle name="Normal 10 2 17 4" xfId="38881"/>
    <cellStyle name="Normal 10 2 17 5" xfId="38882"/>
    <cellStyle name="Normal 10 2 17 6" xfId="38883"/>
    <cellStyle name="Normal 10 2 17 7" xfId="38884"/>
    <cellStyle name="Normal 10 2 17 8" xfId="38885"/>
    <cellStyle name="Normal 10 2 17 9" xfId="38886"/>
    <cellStyle name="Normal 10 2 18" xfId="38887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8"/>
    <cellStyle name="Normal 10 2 3 11" xfId="38889"/>
    <cellStyle name="Normal 10 2 3 12" xfId="38890"/>
    <cellStyle name="Normal 10 2 3 13" xfId="38891"/>
    <cellStyle name="Normal 10 2 3 14" xfId="38892"/>
    <cellStyle name="Normal 10 2 3 15" xfId="38893"/>
    <cellStyle name="Normal 10 2 3 2" xfId="1972"/>
    <cellStyle name="Normal 10 2 3 2 2" xfId="1973"/>
    <cellStyle name="Normal 10 2 3 2 3" xfId="38894"/>
    <cellStyle name="Normal 10 2 3 3" xfId="38895"/>
    <cellStyle name="Normal 10 2 3 4" xfId="38896"/>
    <cellStyle name="Normal 10 2 3 5" xfId="38897"/>
    <cellStyle name="Normal 10 2 3 6" xfId="38898"/>
    <cellStyle name="Normal 10 2 3 7" xfId="38899"/>
    <cellStyle name="Normal 10 2 3 8" xfId="38900"/>
    <cellStyle name="Normal 10 2 3 9" xfId="38901"/>
    <cellStyle name="Normal 10 2 4" xfId="1974"/>
    <cellStyle name="Normal 10 2 4 10" xfId="38902"/>
    <cellStyle name="Normal 10 2 4 11" xfId="38903"/>
    <cellStyle name="Normal 10 2 4 12" xfId="38904"/>
    <cellStyle name="Normal 10 2 4 13" xfId="38905"/>
    <cellStyle name="Normal 10 2 4 14" xfId="38906"/>
    <cellStyle name="Normal 10 2 4 15" xfId="38907"/>
    <cellStyle name="Normal 10 2 4 2" xfId="1975"/>
    <cellStyle name="Normal 10 2 4 2 2" xfId="1976"/>
    <cellStyle name="Normal 10 2 4 3" xfId="1977"/>
    <cellStyle name="Normal 10 2 4 4" xfId="38908"/>
    <cellStyle name="Normal 10 2 4 5" xfId="38909"/>
    <cellStyle name="Normal 10 2 4 6" xfId="38910"/>
    <cellStyle name="Normal 10 2 4 7" xfId="38911"/>
    <cellStyle name="Normal 10 2 4 8" xfId="38912"/>
    <cellStyle name="Normal 10 2 4 9" xfId="38913"/>
    <cellStyle name="Normal 10 2 5" xfId="1978"/>
    <cellStyle name="Normal 10 2 5 10" xfId="38914"/>
    <cellStyle name="Normal 10 2 5 11" xfId="38915"/>
    <cellStyle name="Normal 10 2 5 12" xfId="38916"/>
    <cellStyle name="Normal 10 2 5 13" xfId="38917"/>
    <cellStyle name="Normal 10 2 5 14" xfId="38918"/>
    <cellStyle name="Normal 10 2 5 2" xfId="1979"/>
    <cellStyle name="Normal 10 2 5 3" xfId="38919"/>
    <cellStyle name="Normal 10 2 5 4" xfId="38920"/>
    <cellStyle name="Normal 10 2 5 5" xfId="38921"/>
    <cellStyle name="Normal 10 2 5 6" xfId="38922"/>
    <cellStyle name="Normal 10 2 5 7" xfId="38923"/>
    <cellStyle name="Normal 10 2 5 8" xfId="38924"/>
    <cellStyle name="Normal 10 2 5 9" xfId="38925"/>
    <cellStyle name="Normal 10 2 6" xfId="1980"/>
    <cellStyle name="Normal 10 2 6 10" xfId="38926"/>
    <cellStyle name="Normal 10 2 6 11" xfId="38927"/>
    <cellStyle name="Normal 10 2 6 12" xfId="38928"/>
    <cellStyle name="Normal 10 2 6 13" xfId="38929"/>
    <cellStyle name="Normal 10 2 6 14" xfId="38930"/>
    <cellStyle name="Normal 10 2 6 2" xfId="1981"/>
    <cellStyle name="Normal 10 2 6 3" xfId="38931"/>
    <cellStyle name="Normal 10 2 6 4" xfId="38932"/>
    <cellStyle name="Normal 10 2 6 5" xfId="38933"/>
    <cellStyle name="Normal 10 2 6 6" xfId="38934"/>
    <cellStyle name="Normal 10 2 6 7" xfId="38935"/>
    <cellStyle name="Normal 10 2 6 8" xfId="38936"/>
    <cellStyle name="Normal 10 2 6 9" xfId="38937"/>
    <cellStyle name="Normal 10 2 7" xfId="1982"/>
    <cellStyle name="Normal 10 2 7 10" xfId="38938"/>
    <cellStyle name="Normal 10 2 7 11" xfId="38939"/>
    <cellStyle name="Normal 10 2 7 12" xfId="38940"/>
    <cellStyle name="Normal 10 2 7 13" xfId="38941"/>
    <cellStyle name="Normal 10 2 7 14" xfId="38942"/>
    <cellStyle name="Normal 10 2 7 2" xfId="1983"/>
    <cellStyle name="Normal 10 2 7 3" xfId="38943"/>
    <cellStyle name="Normal 10 2 7 4" xfId="38944"/>
    <cellStyle name="Normal 10 2 7 5" xfId="38945"/>
    <cellStyle name="Normal 10 2 7 6" xfId="38946"/>
    <cellStyle name="Normal 10 2 7 7" xfId="38947"/>
    <cellStyle name="Normal 10 2 7 8" xfId="38948"/>
    <cellStyle name="Normal 10 2 7 9" xfId="38949"/>
    <cellStyle name="Normal 10 2 8" xfId="1984"/>
    <cellStyle name="Normal 10 2 8 10" xfId="38950"/>
    <cellStyle name="Normal 10 2 8 11" xfId="38951"/>
    <cellStyle name="Normal 10 2 8 12" xfId="38952"/>
    <cellStyle name="Normal 10 2 8 13" xfId="38953"/>
    <cellStyle name="Normal 10 2 8 14" xfId="38954"/>
    <cellStyle name="Normal 10 2 8 2" xfId="1985"/>
    <cellStyle name="Normal 10 2 8 3" xfId="38955"/>
    <cellStyle name="Normal 10 2 8 4" xfId="38956"/>
    <cellStyle name="Normal 10 2 8 5" xfId="38957"/>
    <cellStyle name="Normal 10 2 8 6" xfId="38958"/>
    <cellStyle name="Normal 10 2 8 7" xfId="38959"/>
    <cellStyle name="Normal 10 2 8 8" xfId="38960"/>
    <cellStyle name="Normal 10 2 8 9" xfId="38961"/>
    <cellStyle name="Normal 10 2 9" xfId="1986"/>
    <cellStyle name="Normal 10 2 9 10" xfId="38962"/>
    <cellStyle name="Normal 10 2 9 11" xfId="38963"/>
    <cellStyle name="Normal 10 2 9 12" xfId="38964"/>
    <cellStyle name="Normal 10 2 9 13" xfId="38965"/>
    <cellStyle name="Normal 10 2 9 14" xfId="38966"/>
    <cellStyle name="Normal 10 2 9 2" xfId="1987"/>
    <cellStyle name="Normal 10 2 9 3" xfId="38967"/>
    <cellStyle name="Normal 10 2 9 4" xfId="38968"/>
    <cellStyle name="Normal 10 2 9 5" xfId="38969"/>
    <cellStyle name="Normal 10 2 9 6" xfId="38970"/>
    <cellStyle name="Normal 10 2 9 7" xfId="38971"/>
    <cellStyle name="Normal 10 2 9 8" xfId="38972"/>
    <cellStyle name="Normal 10 2 9 9" xfId="38973"/>
    <cellStyle name="Normal 10 3" xfId="1988"/>
    <cellStyle name="Normal 10 3 2" xfId="1989"/>
    <cellStyle name="Normal 10 3 2 2" xfId="1990"/>
    <cellStyle name="Normal 10 3 2 3" xfId="38974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5"/>
    <cellStyle name="Normal 10 4" xfId="1996"/>
    <cellStyle name="Normal 10 4 10" xfId="38976"/>
    <cellStyle name="Normal 10 4 11" xfId="38977"/>
    <cellStyle name="Normal 10 4 12" xfId="38978"/>
    <cellStyle name="Normal 10 4 13" xfId="38979"/>
    <cellStyle name="Normal 10 4 14" xfId="38980"/>
    <cellStyle name="Normal 10 4 2" xfId="1997"/>
    <cellStyle name="Normal 10 4 2 2" xfId="38981"/>
    <cellStyle name="Normal 10 4 3" xfId="1998"/>
    <cellStyle name="Normal 10 4 4" xfId="38982"/>
    <cellStyle name="Normal 10 4 5" xfId="38983"/>
    <cellStyle name="Normal 10 4 6" xfId="38984"/>
    <cellStyle name="Normal 10 4 7" xfId="38985"/>
    <cellStyle name="Normal 10 4 8" xfId="38986"/>
    <cellStyle name="Normal 10 4 9" xfId="38987"/>
    <cellStyle name="Normal 10 5" xfId="1999"/>
    <cellStyle name="Normal 10 5 10" xfId="38988"/>
    <cellStyle name="Normal 10 5 11" xfId="38989"/>
    <cellStyle name="Normal 10 5 12" xfId="38990"/>
    <cellStyle name="Normal 10 5 13" xfId="38991"/>
    <cellStyle name="Normal 10 5 14" xfId="38992"/>
    <cellStyle name="Normal 10 5 2" xfId="2000"/>
    <cellStyle name="Normal 10 5 2 2" xfId="38993"/>
    <cellStyle name="Normal 10 5 3" xfId="2001"/>
    <cellStyle name="Normal 10 5 4" xfId="38994"/>
    <cellStyle name="Normal 10 5 5" xfId="38995"/>
    <cellStyle name="Normal 10 5 6" xfId="38996"/>
    <cellStyle name="Normal 10 5 7" xfId="38997"/>
    <cellStyle name="Normal 10 5 8" xfId="38998"/>
    <cellStyle name="Normal 10 5 9" xfId="38999"/>
    <cellStyle name="Normal 10 6" xfId="5"/>
    <cellStyle name="Normal 10 6 10" xfId="39000"/>
    <cellStyle name="Normal 10 6 11" xfId="39001"/>
    <cellStyle name="Normal 10 6 12" xfId="39002"/>
    <cellStyle name="Normal 10 6 13" xfId="39003"/>
    <cellStyle name="Normal 10 6 14" xfId="39004"/>
    <cellStyle name="Normal 10 6 15" xfId="39005"/>
    <cellStyle name="Normal 10 6 2" xfId="12"/>
    <cellStyle name="Normal 10 6 2 2" xfId="2002"/>
    <cellStyle name="Normal 10 6 3" xfId="2003"/>
    <cellStyle name="Normal 10 6 4" xfId="39006"/>
    <cellStyle name="Normal 10 6 5" xfId="39007"/>
    <cellStyle name="Normal 10 6 6" xfId="39008"/>
    <cellStyle name="Normal 10 6 7" xfId="39009"/>
    <cellStyle name="Normal 10 6 8" xfId="39010"/>
    <cellStyle name="Normal 10 6 9" xfId="39011"/>
    <cellStyle name="Normal 10 7" xfId="2004"/>
    <cellStyle name="Normal 10 7 10" xfId="39012"/>
    <cellStyle name="Normal 10 7 11" xfId="39013"/>
    <cellStyle name="Normal 10 7 12" xfId="39014"/>
    <cellStyle name="Normal 10 7 13" xfId="39015"/>
    <cellStyle name="Normal 10 7 14" xfId="39016"/>
    <cellStyle name="Normal 10 7 2" xfId="2005"/>
    <cellStyle name="Normal 10 7 2 2" xfId="39017"/>
    <cellStyle name="Normal 10 7 3" xfId="39018"/>
    <cellStyle name="Normal 10 7 4" xfId="39019"/>
    <cellStyle name="Normal 10 7 5" xfId="39020"/>
    <cellStyle name="Normal 10 7 6" xfId="39021"/>
    <cellStyle name="Normal 10 7 7" xfId="39022"/>
    <cellStyle name="Normal 10 7 8" xfId="39023"/>
    <cellStyle name="Normal 10 7 9" xfId="39024"/>
    <cellStyle name="Normal 10 8" xfId="2006"/>
    <cellStyle name="Normal 10 8 10" xfId="39025"/>
    <cellStyle name="Normal 10 8 11" xfId="39026"/>
    <cellStyle name="Normal 10 8 12" xfId="39027"/>
    <cellStyle name="Normal 10 8 13" xfId="39028"/>
    <cellStyle name="Normal 10 8 14" xfId="39029"/>
    <cellStyle name="Normal 10 8 2" xfId="2007"/>
    <cellStyle name="Normal 10 8 3" xfId="39030"/>
    <cellStyle name="Normal 10 8 4" xfId="39031"/>
    <cellStyle name="Normal 10 8 5" xfId="39032"/>
    <cellStyle name="Normal 10 8 6" xfId="39033"/>
    <cellStyle name="Normal 10 8 7" xfId="39034"/>
    <cellStyle name="Normal 10 8 8" xfId="39035"/>
    <cellStyle name="Normal 10 8 9" xfId="39036"/>
    <cellStyle name="Normal 10 9" xfId="2008"/>
    <cellStyle name="Normal 10 9 10" xfId="39037"/>
    <cellStyle name="Normal 10 9 11" xfId="39038"/>
    <cellStyle name="Normal 10 9 12" xfId="39039"/>
    <cellStyle name="Normal 10 9 13" xfId="39040"/>
    <cellStyle name="Normal 10 9 14" xfId="39041"/>
    <cellStyle name="Normal 10 9 2" xfId="2009"/>
    <cellStyle name="Normal 10 9 3" xfId="39042"/>
    <cellStyle name="Normal 10 9 4" xfId="39043"/>
    <cellStyle name="Normal 10 9 5" xfId="39044"/>
    <cellStyle name="Normal 10 9 6" xfId="39045"/>
    <cellStyle name="Normal 10 9 7" xfId="39046"/>
    <cellStyle name="Normal 10 9 8" xfId="39047"/>
    <cellStyle name="Normal 10 9 9" xfId="39048"/>
    <cellStyle name="Normal 10_Bellary Zone Format Nov-11" xfId="2010"/>
    <cellStyle name="Normal 100" xfId="2011"/>
    <cellStyle name="Normal 100 2" xfId="2012"/>
    <cellStyle name="Normal 100 2 2" xfId="39049"/>
    <cellStyle name="Normal 100 3" xfId="2013"/>
    <cellStyle name="Normal 101" xfId="2014"/>
    <cellStyle name="Normal 101 2" xfId="2015"/>
    <cellStyle name="Normal 101 3" xfId="39050"/>
    <cellStyle name="Normal 102" xfId="2016"/>
    <cellStyle name="Normal 102 2" xfId="2017"/>
    <cellStyle name="Normal 102 3" xfId="2018"/>
    <cellStyle name="Normal 102 4" xfId="39051"/>
    <cellStyle name="Normal 103" xfId="2019"/>
    <cellStyle name="Normal 103 2" xfId="2020"/>
    <cellStyle name="Normal 103 3" xfId="39052"/>
    <cellStyle name="Normal 104" xfId="2021"/>
    <cellStyle name="Normal 104 2" xfId="2022"/>
    <cellStyle name="Normal 104 3" xfId="39053"/>
    <cellStyle name="Normal 105" xfId="2023"/>
    <cellStyle name="Normal 105 2" xfId="2024"/>
    <cellStyle name="Normal 105 3" xfId="2025"/>
    <cellStyle name="Normal 105 4" xfId="2026"/>
    <cellStyle name="Normal 105 5" xfId="39054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5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6"/>
    <cellStyle name="Normal 107_FEEDER WISE gvt+krt" xfId="2037"/>
    <cellStyle name="Normal 108" xfId="2038"/>
    <cellStyle name="Normal 108 2" xfId="2039"/>
    <cellStyle name="Normal 108 3" xfId="39057"/>
    <cellStyle name="Normal 109" xfId="2040"/>
    <cellStyle name="Normal 109 2" xfId="2041"/>
    <cellStyle name="Normal 11" xfId="2042"/>
    <cellStyle name="Normal 11 10" xfId="2043"/>
    <cellStyle name="Normal 11 10 10" xfId="39058"/>
    <cellStyle name="Normal 11 10 11" xfId="39059"/>
    <cellStyle name="Normal 11 10 12" xfId="39060"/>
    <cellStyle name="Normal 11 10 13" xfId="39061"/>
    <cellStyle name="Normal 11 10 14" xfId="39062"/>
    <cellStyle name="Normal 11 10 2" xfId="2044"/>
    <cellStyle name="Normal 11 10 2 2" xfId="2045"/>
    <cellStyle name="Normal 11 10 2 2 2" xfId="52542"/>
    <cellStyle name="Normal 11 10 2 3" xfId="52543"/>
    <cellStyle name="Normal 11 10 3" xfId="2046"/>
    <cellStyle name="Normal 11 10 3 2" xfId="39063"/>
    <cellStyle name="Normal 11 10 3 2 2" xfId="52544"/>
    <cellStyle name="Normal 11 10 3 3" xfId="52545"/>
    <cellStyle name="Normal 11 10 4" xfId="39064"/>
    <cellStyle name="Normal 11 10 4 2" xfId="52546"/>
    <cellStyle name="Normal 11 10 5" xfId="39065"/>
    <cellStyle name="Normal 11 10 6" xfId="39066"/>
    <cellStyle name="Normal 11 10 7" xfId="39067"/>
    <cellStyle name="Normal 11 10 8" xfId="39068"/>
    <cellStyle name="Normal 11 10 9" xfId="39069"/>
    <cellStyle name="Normal 11 11" xfId="2047"/>
    <cellStyle name="Normal 11 11 10" xfId="39070"/>
    <cellStyle name="Normal 11 11 11" xfId="39071"/>
    <cellStyle name="Normal 11 11 12" xfId="39072"/>
    <cellStyle name="Normal 11 11 13" xfId="39073"/>
    <cellStyle name="Normal 11 11 14" xfId="39074"/>
    <cellStyle name="Normal 11 11 2" xfId="2048"/>
    <cellStyle name="Normal 11 11 2 2" xfId="2049"/>
    <cellStyle name="Normal 11 11 3" xfId="2050"/>
    <cellStyle name="Normal 11 11 3 2" xfId="39075"/>
    <cellStyle name="Normal 11 11 4" xfId="39076"/>
    <cellStyle name="Normal 11 11 5" xfId="39077"/>
    <cellStyle name="Normal 11 11 6" xfId="39078"/>
    <cellStyle name="Normal 11 11 7" xfId="39079"/>
    <cellStyle name="Normal 11 11 8" xfId="39080"/>
    <cellStyle name="Normal 11 11 9" xfId="39081"/>
    <cellStyle name="Normal 11 12" xfId="2051"/>
    <cellStyle name="Normal 11 12 10" xfId="39082"/>
    <cellStyle name="Normal 11 12 11" xfId="39083"/>
    <cellStyle name="Normal 11 12 12" xfId="39084"/>
    <cellStyle name="Normal 11 12 13" xfId="39085"/>
    <cellStyle name="Normal 11 12 14" xfId="39086"/>
    <cellStyle name="Normal 11 12 2" xfId="2052"/>
    <cellStyle name="Normal 11 12 2 2" xfId="2053"/>
    <cellStyle name="Normal 11 12 3" xfId="2054"/>
    <cellStyle name="Normal 11 12 3 2" xfId="39087"/>
    <cellStyle name="Normal 11 12 4" xfId="39088"/>
    <cellStyle name="Normal 11 12 5" xfId="39089"/>
    <cellStyle name="Normal 11 12 6" xfId="39090"/>
    <cellStyle name="Normal 11 12 7" xfId="39091"/>
    <cellStyle name="Normal 11 12 8" xfId="39092"/>
    <cellStyle name="Normal 11 12 9" xfId="39093"/>
    <cellStyle name="Normal 11 13" xfId="2055"/>
    <cellStyle name="Normal 11 13 10" xfId="39094"/>
    <cellStyle name="Normal 11 13 11" xfId="39095"/>
    <cellStyle name="Normal 11 13 12" xfId="39096"/>
    <cellStyle name="Normal 11 13 13" xfId="39097"/>
    <cellStyle name="Normal 11 13 14" xfId="39098"/>
    <cellStyle name="Normal 11 13 2" xfId="2056"/>
    <cellStyle name="Normal 11 13 2 2" xfId="2057"/>
    <cellStyle name="Normal 11 13 2 2 2" xfId="52547"/>
    <cellStyle name="Normal 11 13 2 2 2 2" xfId="52548"/>
    <cellStyle name="Normal 11 13 2 2 3" xfId="52549"/>
    <cellStyle name="Normal 11 13 2 3" xfId="52550"/>
    <cellStyle name="Normal 11 13 2 3 2" xfId="52551"/>
    <cellStyle name="Normal 11 13 3" xfId="2058"/>
    <cellStyle name="Normal 11 13 3 2" xfId="39099"/>
    <cellStyle name="Normal 11 13 4" xfId="39100"/>
    <cellStyle name="Normal 11 13 5" xfId="39101"/>
    <cellStyle name="Normal 11 13 6" xfId="39102"/>
    <cellStyle name="Normal 11 13 7" xfId="39103"/>
    <cellStyle name="Normal 11 13 8" xfId="39104"/>
    <cellStyle name="Normal 11 13 9" xfId="39105"/>
    <cellStyle name="Normal 11 14" xfId="2059"/>
    <cellStyle name="Normal 11 14 10" xfId="39106"/>
    <cellStyle name="Normal 11 14 11" xfId="39107"/>
    <cellStyle name="Normal 11 14 12" xfId="39108"/>
    <cellStyle name="Normal 11 14 13" xfId="39109"/>
    <cellStyle name="Normal 11 14 14" xfId="39110"/>
    <cellStyle name="Normal 11 14 2" xfId="2060"/>
    <cellStyle name="Normal 11 14 2 2" xfId="2061"/>
    <cellStyle name="Normal 11 14 3" xfId="2062"/>
    <cellStyle name="Normal 11 14 3 2" xfId="39111"/>
    <cellStyle name="Normal 11 14 4" xfId="39112"/>
    <cellStyle name="Normal 11 14 5" xfId="39113"/>
    <cellStyle name="Normal 11 14 6" xfId="39114"/>
    <cellStyle name="Normal 11 14 7" xfId="39115"/>
    <cellStyle name="Normal 11 14 8" xfId="39116"/>
    <cellStyle name="Normal 11 14 9" xfId="39117"/>
    <cellStyle name="Normal 11 15" xfId="2063"/>
    <cellStyle name="Normal 11 15 10" xfId="39118"/>
    <cellStyle name="Normal 11 15 11" xfId="39119"/>
    <cellStyle name="Normal 11 15 12" xfId="39120"/>
    <cellStyle name="Normal 11 15 13" xfId="39121"/>
    <cellStyle name="Normal 11 15 14" xfId="39122"/>
    <cellStyle name="Normal 11 15 2" xfId="2064"/>
    <cellStyle name="Normal 11 15 2 2" xfId="39123"/>
    <cellStyle name="Normal 11 15 3" xfId="2065"/>
    <cellStyle name="Normal 11 15 4" xfId="39124"/>
    <cellStyle name="Normal 11 15 5" xfId="39125"/>
    <cellStyle name="Normal 11 15 6" xfId="39126"/>
    <cellStyle name="Normal 11 15 7" xfId="39127"/>
    <cellStyle name="Normal 11 15 8" xfId="39128"/>
    <cellStyle name="Normal 11 15 9" xfId="39129"/>
    <cellStyle name="Normal 11 16" xfId="2066"/>
    <cellStyle name="Normal 11 16 10" xfId="39130"/>
    <cellStyle name="Normal 11 16 11" xfId="39131"/>
    <cellStyle name="Normal 11 16 12" xfId="39132"/>
    <cellStyle name="Normal 11 16 13" xfId="39133"/>
    <cellStyle name="Normal 11 16 14" xfId="39134"/>
    <cellStyle name="Normal 11 16 2" xfId="2067"/>
    <cellStyle name="Normal 11 16 2 2" xfId="2068"/>
    <cellStyle name="Normal 11 16 2 3" xfId="2069"/>
    <cellStyle name="Normal 11 16 2 4" xfId="39135"/>
    <cellStyle name="Normal 11 16 3" xfId="2070"/>
    <cellStyle name="Normal 11 16 3 2" xfId="39136"/>
    <cellStyle name="Normal 11 16 4" xfId="39137"/>
    <cellStyle name="Normal 11 16 5" xfId="39138"/>
    <cellStyle name="Normal 11 16 6" xfId="39139"/>
    <cellStyle name="Normal 11 16 7" xfId="39140"/>
    <cellStyle name="Normal 11 16 8" xfId="39141"/>
    <cellStyle name="Normal 11 16 9" xfId="39142"/>
    <cellStyle name="Normal 11 17" xfId="2071"/>
    <cellStyle name="Normal 11 17 10" xfId="39143"/>
    <cellStyle name="Normal 11 17 11" xfId="39144"/>
    <cellStyle name="Normal 11 17 12" xfId="39145"/>
    <cellStyle name="Normal 11 17 13" xfId="39146"/>
    <cellStyle name="Normal 11 17 14" xfId="39147"/>
    <cellStyle name="Normal 11 17 2" xfId="2072"/>
    <cellStyle name="Normal 11 17 2 2" xfId="39148"/>
    <cellStyle name="Normal 11 17 3" xfId="2073"/>
    <cellStyle name="Normal 11 17 4" xfId="39149"/>
    <cellStyle name="Normal 11 17 5" xfId="39150"/>
    <cellStyle name="Normal 11 17 6" xfId="39151"/>
    <cellStyle name="Normal 11 17 7" xfId="39152"/>
    <cellStyle name="Normal 11 17 8" xfId="39153"/>
    <cellStyle name="Normal 11 17 9" xfId="39154"/>
    <cellStyle name="Normal 11 18" xfId="2074"/>
    <cellStyle name="Normal 11 18 10" xfId="39155"/>
    <cellStyle name="Normal 11 18 11" xfId="39156"/>
    <cellStyle name="Normal 11 18 12" xfId="39157"/>
    <cellStyle name="Normal 11 18 13" xfId="39158"/>
    <cellStyle name="Normal 11 18 14" xfId="39159"/>
    <cellStyle name="Normal 11 18 2" xfId="2075"/>
    <cellStyle name="Normal 11 18 3" xfId="39160"/>
    <cellStyle name="Normal 11 18 4" xfId="39161"/>
    <cellStyle name="Normal 11 18 5" xfId="39162"/>
    <cellStyle name="Normal 11 18 6" xfId="39163"/>
    <cellStyle name="Normal 11 18 7" xfId="39164"/>
    <cellStyle name="Normal 11 18 8" xfId="39165"/>
    <cellStyle name="Normal 11 18 9" xfId="39166"/>
    <cellStyle name="Normal 11 19" xfId="37682"/>
    <cellStyle name="Normal 11 19 2" xfId="37683"/>
    <cellStyle name="Normal 11 2" xfId="2076"/>
    <cellStyle name="Normal 11 2 10" xfId="2077"/>
    <cellStyle name="Normal 11 2 10 10" xfId="39167"/>
    <cellStyle name="Normal 11 2 10 11" xfId="39168"/>
    <cellStyle name="Normal 11 2 10 12" xfId="39169"/>
    <cellStyle name="Normal 11 2 10 13" xfId="39170"/>
    <cellStyle name="Normal 11 2 10 14" xfId="39171"/>
    <cellStyle name="Normal 11 2 10 2" xfId="2078"/>
    <cellStyle name="Normal 11 2 10 2 2" xfId="52552"/>
    <cellStyle name="Normal 11 2 10 2 2 2" xfId="52553"/>
    <cellStyle name="Normal 11 2 10 2 3" xfId="52554"/>
    <cellStyle name="Normal 11 2 10 3" xfId="39172"/>
    <cellStyle name="Normal 11 2 10 3 2" xfId="52555"/>
    <cellStyle name="Normal 11 2 10 3 2 2" xfId="52556"/>
    <cellStyle name="Normal 11 2 10 3 3" xfId="52557"/>
    <cellStyle name="Normal 11 2 10 4" xfId="39173"/>
    <cellStyle name="Normal 11 2 10 4 2" xfId="52558"/>
    <cellStyle name="Normal 11 2 10 5" xfId="39174"/>
    <cellStyle name="Normal 11 2 10 6" xfId="39175"/>
    <cellStyle name="Normal 11 2 10 7" xfId="39176"/>
    <cellStyle name="Normal 11 2 10 8" xfId="39177"/>
    <cellStyle name="Normal 11 2 10 9" xfId="39178"/>
    <cellStyle name="Normal 11 2 11" xfId="2079"/>
    <cellStyle name="Normal 11 2 11 10" xfId="39179"/>
    <cellStyle name="Normal 11 2 11 11" xfId="39180"/>
    <cellStyle name="Normal 11 2 11 12" xfId="39181"/>
    <cellStyle name="Normal 11 2 11 13" xfId="39182"/>
    <cellStyle name="Normal 11 2 11 14" xfId="39183"/>
    <cellStyle name="Normal 11 2 11 2" xfId="2080"/>
    <cellStyle name="Normal 11 2 11 2 2" xfId="52559"/>
    <cellStyle name="Normal 11 2 11 3" xfId="39184"/>
    <cellStyle name="Normal 11 2 11 4" xfId="39185"/>
    <cellStyle name="Normal 11 2 11 5" xfId="39186"/>
    <cellStyle name="Normal 11 2 11 6" xfId="39187"/>
    <cellStyle name="Normal 11 2 11 7" xfId="39188"/>
    <cellStyle name="Normal 11 2 11 8" xfId="39189"/>
    <cellStyle name="Normal 11 2 11 9" xfId="39190"/>
    <cellStyle name="Normal 11 2 12" xfId="2081"/>
    <cellStyle name="Normal 11 2 12 10" xfId="39191"/>
    <cellStyle name="Normal 11 2 12 11" xfId="39192"/>
    <cellStyle name="Normal 11 2 12 12" xfId="39193"/>
    <cellStyle name="Normal 11 2 12 13" xfId="39194"/>
    <cellStyle name="Normal 11 2 12 14" xfId="39195"/>
    <cellStyle name="Normal 11 2 12 2" xfId="2082"/>
    <cellStyle name="Normal 11 2 12 2 2" xfId="52560"/>
    <cellStyle name="Normal 11 2 12 3" xfId="39196"/>
    <cellStyle name="Normal 11 2 12 4" xfId="39197"/>
    <cellStyle name="Normal 11 2 12 5" xfId="39198"/>
    <cellStyle name="Normal 11 2 12 6" xfId="39199"/>
    <cellStyle name="Normal 11 2 12 7" xfId="39200"/>
    <cellStyle name="Normal 11 2 12 8" xfId="39201"/>
    <cellStyle name="Normal 11 2 12 9" xfId="39202"/>
    <cellStyle name="Normal 11 2 13" xfId="2083"/>
    <cellStyle name="Normal 11 2 13 10" xfId="39203"/>
    <cellStyle name="Normal 11 2 13 11" xfId="39204"/>
    <cellStyle name="Normal 11 2 13 12" xfId="39205"/>
    <cellStyle name="Normal 11 2 13 13" xfId="39206"/>
    <cellStyle name="Normal 11 2 13 14" xfId="39207"/>
    <cellStyle name="Normal 11 2 13 2" xfId="2084"/>
    <cellStyle name="Normal 11 2 13 3" xfId="39208"/>
    <cellStyle name="Normal 11 2 13 4" xfId="39209"/>
    <cellStyle name="Normal 11 2 13 5" xfId="39210"/>
    <cellStyle name="Normal 11 2 13 6" xfId="39211"/>
    <cellStyle name="Normal 11 2 13 7" xfId="39212"/>
    <cellStyle name="Normal 11 2 13 8" xfId="39213"/>
    <cellStyle name="Normal 11 2 13 9" xfId="39214"/>
    <cellStyle name="Normal 11 2 14" xfId="2085"/>
    <cellStyle name="Normal 11 2 14 10" xfId="39215"/>
    <cellStyle name="Normal 11 2 14 11" xfId="39216"/>
    <cellStyle name="Normal 11 2 14 12" xfId="39217"/>
    <cellStyle name="Normal 11 2 14 13" xfId="39218"/>
    <cellStyle name="Normal 11 2 14 14" xfId="39219"/>
    <cellStyle name="Normal 11 2 14 2" xfId="2086"/>
    <cellStyle name="Normal 11 2 14 3" xfId="39220"/>
    <cellStyle name="Normal 11 2 14 4" xfId="39221"/>
    <cellStyle name="Normal 11 2 14 5" xfId="39222"/>
    <cellStyle name="Normal 11 2 14 6" xfId="39223"/>
    <cellStyle name="Normal 11 2 14 7" xfId="39224"/>
    <cellStyle name="Normal 11 2 14 8" xfId="39225"/>
    <cellStyle name="Normal 11 2 14 9" xfId="39226"/>
    <cellStyle name="Normal 11 2 15" xfId="2087"/>
    <cellStyle name="Normal 11 2 15 10" xfId="39227"/>
    <cellStyle name="Normal 11 2 15 11" xfId="39228"/>
    <cellStyle name="Normal 11 2 15 12" xfId="39229"/>
    <cellStyle name="Normal 11 2 15 13" xfId="39230"/>
    <cellStyle name="Normal 11 2 15 14" xfId="39231"/>
    <cellStyle name="Normal 11 2 15 2" xfId="2088"/>
    <cellStyle name="Normal 11 2 15 3" xfId="39232"/>
    <cellStyle name="Normal 11 2 15 4" xfId="39233"/>
    <cellStyle name="Normal 11 2 15 5" xfId="39234"/>
    <cellStyle name="Normal 11 2 15 6" xfId="39235"/>
    <cellStyle name="Normal 11 2 15 7" xfId="39236"/>
    <cellStyle name="Normal 11 2 15 8" xfId="39237"/>
    <cellStyle name="Normal 11 2 15 9" xfId="39238"/>
    <cellStyle name="Normal 11 2 16" xfId="2089"/>
    <cellStyle name="Normal 11 2 16 10" xfId="39239"/>
    <cellStyle name="Normal 11 2 16 11" xfId="39240"/>
    <cellStyle name="Normal 11 2 16 12" xfId="39241"/>
    <cellStyle name="Normal 11 2 16 13" xfId="39242"/>
    <cellStyle name="Normal 11 2 16 14" xfId="39243"/>
    <cellStyle name="Normal 11 2 16 2" xfId="2090"/>
    <cellStyle name="Normal 11 2 16 3" xfId="39244"/>
    <cellStyle name="Normal 11 2 16 4" xfId="39245"/>
    <cellStyle name="Normal 11 2 16 5" xfId="39246"/>
    <cellStyle name="Normal 11 2 16 6" xfId="39247"/>
    <cellStyle name="Normal 11 2 16 7" xfId="39248"/>
    <cellStyle name="Normal 11 2 16 8" xfId="39249"/>
    <cellStyle name="Normal 11 2 16 9" xfId="39250"/>
    <cellStyle name="Normal 11 2 17" xfId="2091"/>
    <cellStyle name="Normal 11 2 17 10" xfId="39251"/>
    <cellStyle name="Normal 11 2 17 11" xfId="39252"/>
    <cellStyle name="Normal 11 2 17 12" xfId="39253"/>
    <cellStyle name="Normal 11 2 17 13" xfId="39254"/>
    <cellStyle name="Normal 11 2 17 14" xfId="39255"/>
    <cellStyle name="Normal 11 2 17 2" xfId="2092"/>
    <cellStyle name="Normal 11 2 17 3" xfId="39256"/>
    <cellStyle name="Normal 11 2 17 4" xfId="39257"/>
    <cellStyle name="Normal 11 2 17 5" xfId="39258"/>
    <cellStyle name="Normal 11 2 17 6" xfId="39259"/>
    <cellStyle name="Normal 11 2 17 7" xfId="39260"/>
    <cellStyle name="Normal 11 2 17 8" xfId="39261"/>
    <cellStyle name="Normal 11 2 17 9" xfId="39262"/>
    <cellStyle name="Normal 11 2 18" xfId="2093"/>
    <cellStyle name="Normal 11 2 18 10" xfId="39263"/>
    <cellStyle name="Normal 11 2 18 11" xfId="39264"/>
    <cellStyle name="Normal 11 2 18 12" xfId="39265"/>
    <cellStyle name="Normal 11 2 18 13" xfId="39266"/>
    <cellStyle name="Normal 11 2 18 14" xfId="39267"/>
    <cellStyle name="Normal 11 2 18 2" xfId="2094"/>
    <cellStyle name="Normal 11 2 18 3" xfId="39268"/>
    <cellStyle name="Normal 11 2 18 4" xfId="39269"/>
    <cellStyle name="Normal 11 2 18 5" xfId="39270"/>
    <cellStyle name="Normal 11 2 18 6" xfId="39271"/>
    <cellStyle name="Normal 11 2 18 7" xfId="39272"/>
    <cellStyle name="Normal 11 2 18 8" xfId="39273"/>
    <cellStyle name="Normal 11 2 18 9" xfId="39274"/>
    <cellStyle name="Normal 11 2 19" xfId="2095"/>
    <cellStyle name="Normal 11 2 19 2" xfId="39275"/>
    <cellStyle name="Normal 11 2 2" xfId="2096"/>
    <cellStyle name="Normal 11 2 2 10" xfId="2097"/>
    <cellStyle name="Normal 11 2 2 10 10" xfId="39276"/>
    <cellStyle name="Normal 11 2 2 10 11" xfId="39277"/>
    <cellStyle name="Normal 11 2 2 10 12" xfId="39278"/>
    <cellStyle name="Normal 11 2 2 10 13" xfId="39279"/>
    <cellStyle name="Normal 11 2 2 10 14" xfId="39280"/>
    <cellStyle name="Normal 11 2 2 10 2" xfId="2098"/>
    <cellStyle name="Normal 11 2 2 10 3" xfId="39281"/>
    <cellStyle name="Normal 11 2 2 10 4" xfId="39282"/>
    <cellStyle name="Normal 11 2 2 10 5" xfId="39283"/>
    <cellStyle name="Normal 11 2 2 10 6" xfId="39284"/>
    <cellStyle name="Normal 11 2 2 10 7" xfId="39285"/>
    <cellStyle name="Normal 11 2 2 10 8" xfId="39286"/>
    <cellStyle name="Normal 11 2 2 10 9" xfId="39287"/>
    <cellStyle name="Normal 11 2 2 11" xfId="2099"/>
    <cellStyle name="Normal 11 2 2 11 10" xfId="39288"/>
    <cellStyle name="Normal 11 2 2 11 11" xfId="39289"/>
    <cellStyle name="Normal 11 2 2 11 12" xfId="39290"/>
    <cellStyle name="Normal 11 2 2 11 13" xfId="39291"/>
    <cellStyle name="Normal 11 2 2 11 14" xfId="39292"/>
    <cellStyle name="Normal 11 2 2 11 2" xfId="2100"/>
    <cellStyle name="Normal 11 2 2 11 3" xfId="39293"/>
    <cellStyle name="Normal 11 2 2 11 4" xfId="39294"/>
    <cellStyle name="Normal 11 2 2 11 5" xfId="39295"/>
    <cellStyle name="Normal 11 2 2 11 6" xfId="39296"/>
    <cellStyle name="Normal 11 2 2 11 7" xfId="39297"/>
    <cellStyle name="Normal 11 2 2 11 8" xfId="39298"/>
    <cellStyle name="Normal 11 2 2 11 9" xfId="39299"/>
    <cellStyle name="Normal 11 2 2 12" xfId="2101"/>
    <cellStyle name="Normal 11 2 2 12 10" xfId="39300"/>
    <cellStyle name="Normal 11 2 2 12 11" xfId="39301"/>
    <cellStyle name="Normal 11 2 2 12 12" xfId="39302"/>
    <cellStyle name="Normal 11 2 2 12 13" xfId="39303"/>
    <cellStyle name="Normal 11 2 2 12 14" xfId="39304"/>
    <cellStyle name="Normal 11 2 2 12 2" xfId="2102"/>
    <cellStyle name="Normal 11 2 2 12 3" xfId="39305"/>
    <cellStyle name="Normal 11 2 2 12 4" xfId="39306"/>
    <cellStyle name="Normal 11 2 2 12 5" xfId="39307"/>
    <cellStyle name="Normal 11 2 2 12 6" xfId="39308"/>
    <cellStyle name="Normal 11 2 2 12 7" xfId="39309"/>
    <cellStyle name="Normal 11 2 2 12 8" xfId="39310"/>
    <cellStyle name="Normal 11 2 2 12 9" xfId="39311"/>
    <cellStyle name="Normal 11 2 2 13" xfId="2103"/>
    <cellStyle name="Normal 11 2 2 13 10" xfId="39312"/>
    <cellStyle name="Normal 11 2 2 13 11" xfId="39313"/>
    <cellStyle name="Normal 11 2 2 13 12" xfId="39314"/>
    <cellStyle name="Normal 11 2 2 13 13" xfId="39315"/>
    <cellStyle name="Normal 11 2 2 13 14" xfId="39316"/>
    <cellStyle name="Normal 11 2 2 13 2" xfId="2104"/>
    <cellStyle name="Normal 11 2 2 13 3" xfId="39317"/>
    <cellStyle name="Normal 11 2 2 13 4" xfId="39318"/>
    <cellStyle name="Normal 11 2 2 13 5" xfId="39319"/>
    <cellStyle name="Normal 11 2 2 13 6" xfId="39320"/>
    <cellStyle name="Normal 11 2 2 13 7" xfId="39321"/>
    <cellStyle name="Normal 11 2 2 13 8" xfId="39322"/>
    <cellStyle name="Normal 11 2 2 13 9" xfId="39323"/>
    <cellStyle name="Normal 11 2 2 14" xfId="2105"/>
    <cellStyle name="Normal 11 2 2 14 10" xfId="39324"/>
    <cellStyle name="Normal 11 2 2 14 11" xfId="39325"/>
    <cellStyle name="Normal 11 2 2 14 12" xfId="39326"/>
    <cellStyle name="Normal 11 2 2 14 13" xfId="39327"/>
    <cellStyle name="Normal 11 2 2 14 14" xfId="39328"/>
    <cellStyle name="Normal 11 2 2 14 2" xfId="2106"/>
    <cellStyle name="Normal 11 2 2 14 3" xfId="39329"/>
    <cellStyle name="Normal 11 2 2 14 4" xfId="39330"/>
    <cellStyle name="Normal 11 2 2 14 5" xfId="39331"/>
    <cellStyle name="Normal 11 2 2 14 6" xfId="39332"/>
    <cellStyle name="Normal 11 2 2 14 7" xfId="39333"/>
    <cellStyle name="Normal 11 2 2 14 8" xfId="39334"/>
    <cellStyle name="Normal 11 2 2 14 9" xfId="39335"/>
    <cellStyle name="Normal 11 2 2 15" xfId="2107"/>
    <cellStyle name="Normal 11 2 2 15 10" xfId="39336"/>
    <cellStyle name="Normal 11 2 2 15 11" xfId="39337"/>
    <cellStyle name="Normal 11 2 2 15 12" xfId="39338"/>
    <cellStyle name="Normal 11 2 2 15 13" xfId="39339"/>
    <cellStyle name="Normal 11 2 2 15 14" xfId="39340"/>
    <cellStyle name="Normal 11 2 2 15 2" xfId="2108"/>
    <cellStyle name="Normal 11 2 2 15 3" xfId="39341"/>
    <cellStyle name="Normal 11 2 2 15 4" xfId="39342"/>
    <cellStyle name="Normal 11 2 2 15 5" xfId="39343"/>
    <cellStyle name="Normal 11 2 2 15 6" xfId="39344"/>
    <cellStyle name="Normal 11 2 2 15 7" xfId="39345"/>
    <cellStyle name="Normal 11 2 2 15 8" xfId="39346"/>
    <cellStyle name="Normal 11 2 2 15 9" xfId="39347"/>
    <cellStyle name="Normal 11 2 2 16" xfId="2109"/>
    <cellStyle name="Normal 11 2 2 16 10" xfId="39348"/>
    <cellStyle name="Normal 11 2 2 16 11" xfId="39349"/>
    <cellStyle name="Normal 11 2 2 16 12" xfId="39350"/>
    <cellStyle name="Normal 11 2 2 16 13" xfId="39351"/>
    <cellStyle name="Normal 11 2 2 16 14" xfId="39352"/>
    <cellStyle name="Normal 11 2 2 16 2" xfId="2110"/>
    <cellStyle name="Normal 11 2 2 16 3" xfId="39353"/>
    <cellStyle name="Normal 11 2 2 16 4" xfId="39354"/>
    <cellStyle name="Normal 11 2 2 16 5" xfId="39355"/>
    <cellStyle name="Normal 11 2 2 16 6" xfId="39356"/>
    <cellStyle name="Normal 11 2 2 16 7" xfId="39357"/>
    <cellStyle name="Normal 11 2 2 16 8" xfId="39358"/>
    <cellStyle name="Normal 11 2 2 16 9" xfId="39359"/>
    <cellStyle name="Normal 11 2 2 17" xfId="2111"/>
    <cellStyle name="Normal 11 2 2 17 10" xfId="39360"/>
    <cellStyle name="Normal 11 2 2 17 11" xfId="39361"/>
    <cellStyle name="Normal 11 2 2 17 12" xfId="39362"/>
    <cellStyle name="Normal 11 2 2 17 13" xfId="39363"/>
    <cellStyle name="Normal 11 2 2 17 14" xfId="39364"/>
    <cellStyle name="Normal 11 2 2 17 2" xfId="2112"/>
    <cellStyle name="Normal 11 2 2 17 3" xfId="39365"/>
    <cellStyle name="Normal 11 2 2 17 4" xfId="39366"/>
    <cellStyle name="Normal 11 2 2 17 5" xfId="39367"/>
    <cellStyle name="Normal 11 2 2 17 6" xfId="39368"/>
    <cellStyle name="Normal 11 2 2 17 7" xfId="39369"/>
    <cellStyle name="Normal 11 2 2 17 8" xfId="39370"/>
    <cellStyle name="Normal 11 2 2 17 9" xfId="39371"/>
    <cellStyle name="Normal 11 2 2 18" xfId="2113"/>
    <cellStyle name="Normal 11 2 2 18 2" xfId="39372"/>
    <cellStyle name="Normal 11 2 2 19" xfId="2114"/>
    <cellStyle name="Normal 11 2 2 19 2" xfId="39373"/>
    <cellStyle name="Normal 11 2 2 2" xfId="2115"/>
    <cellStyle name="Normal 11 2 2 2 10" xfId="39374"/>
    <cellStyle name="Normal 11 2 2 2 11" xfId="39375"/>
    <cellStyle name="Normal 11 2 2 2 12" xfId="39376"/>
    <cellStyle name="Normal 11 2 2 2 13" xfId="39377"/>
    <cellStyle name="Normal 11 2 2 2 14" xfId="39378"/>
    <cellStyle name="Normal 11 2 2 2 2" xfId="2116"/>
    <cellStyle name="Normal 11 2 2 2 2 2" xfId="2117"/>
    <cellStyle name="Normal 11 2 2 2 2 2 2" xfId="2118"/>
    <cellStyle name="Normal 11 2 2 2 2 2 2 2" xfId="52561"/>
    <cellStyle name="Normal 11 2 2 2 2 2 3" xfId="2119"/>
    <cellStyle name="Normal 11 2 2 2 2 3" xfId="2120"/>
    <cellStyle name="Normal 11 2 2 2 2 3 2" xfId="52562"/>
    <cellStyle name="Normal 11 2 2 2 2 3 2 2" xfId="52563"/>
    <cellStyle name="Normal 11 2 2 2 2 3 3" xfId="52564"/>
    <cellStyle name="Normal 11 2 2 2 2 4" xfId="39379"/>
    <cellStyle name="Normal 11 2 2 2 2 4 2" xfId="52565"/>
    <cellStyle name="Normal 11 2 2 2 2 5" xfId="52566"/>
    <cellStyle name="Normal 11 2 2 2 3" xfId="2121"/>
    <cellStyle name="Normal 11 2 2 2 3 2" xfId="52567"/>
    <cellStyle name="Normal 11 2 2 2 3 2 2" xfId="52568"/>
    <cellStyle name="Normal 11 2 2 2 3 3" xfId="52569"/>
    <cellStyle name="Normal 11 2 2 2 4" xfId="39380"/>
    <cellStyle name="Normal 11 2 2 2 4 2" xfId="52570"/>
    <cellStyle name="Normal 11 2 2 2 4 2 2" xfId="52571"/>
    <cellStyle name="Normal 11 2 2 2 4 3" xfId="52572"/>
    <cellStyle name="Normal 11 2 2 2 5" xfId="39381"/>
    <cellStyle name="Normal 11 2 2 2 5 2" xfId="52573"/>
    <cellStyle name="Normal 11 2 2 2 6" xfId="39382"/>
    <cellStyle name="Normal 11 2 2 2 7" xfId="39383"/>
    <cellStyle name="Normal 11 2 2 2 8" xfId="39384"/>
    <cellStyle name="Normal 11 2 2 2 9" xfId="39385"/>
    <cellStyle name="Normal 11 2 2 20" xfId="2122"/>
    <cellStyle name="Normal 11 2 2 20 2" xfId="39386"/>
    <cellStyle name="Normal 11 2 2 21" xfId="2123"/>
    <cellStyle name="Normal 11 2 2 21 2" xfId="39387"/>
    <cellStyle name="Normal 11 2 2 22" xfId="2124"/>
    <cellStyle name="Normal 11 2 2 22 2" xfId="39388"/>
    <cellStyle name="Normal 11 2 2 23" xfId="2125"/>
    <cellStyle name="Normal 11 2 2 23 2" xfId="39389"/>
    <cellStyle name="Normal 11 2 2 24" xfId="2126"/>
    <cellStyle name="Normal 11 2 2 24 2" xfId="39390"/>
    <cellStyle name="Normal 11 2 2 25" xfId="2127"/>
    <cellStyle name="Normal 11 2 2 25 2" xfId="39391"/>
    <cellStyle name="Normal 11 2 2 26" xfId="2128"/>
    <cellStyle name="Normal 11 2 2 26 2" xfId="39392"/>
    <cellStyle name="Normal 11 2 2 27" xfId="2129"/>
    <cellStyle name="Normal 11 2 2 27 2" xfId="39393"/>
    <cellStyle name="Normal 11 2 2 28" xfId="2130"/>
    <cellStyle name="Normal 11 2 2 29" xfId="39394"/>
    <cellStyle name="Normal 11 2 2 3" xfId="2131"/>
    <cellStyle name="Normal 11 2 2 3 10" xfId="39395"/>
    <cellStyle name="Normal 11 2 2 3 11" xfId="39396"/>
    <cellStyle name="Normal 11 2 2 3 12" xfId="39397"/>
    <cellStyle name="Normal 11 2 2 3 13" xfId="39398"/>
    <cellStyle name="Normal 11 2 2 3 14" xfId="39399"/>
    <cellStyle name="Normal 11 2 2 3 2" xfId="2132"/>
    <cellStyle name="Normal 11 2 2 3 2 2" xfId="2133"/>
    <cellStyle name="Normal 11 2 2 3 2 2 2" xfId="52574"/>
    <cellStyle name="Normal 11 2 2 3 2 2 2 2" xfId="52575"/>
    <cellStyle name="Normal 11 2 2 3 2 2 3" xfId="52576"/>
    <cellStyle name="Normal 11 2 2 3 2 3" xfId="2134"/>
    <cellStyle name="Normal 11 2 2 3 2 3 2" xfId="52577"/>
    <cellStyle name="Normal 11 2 2 3 2 3 2 2" xfId="52578"/>
    <cellStyle name="Normal 11 2 2 3 2 3 3" xfId="52579"/>
    <cellStyle name="Normal 11 2 2 3 2 4" xfId="39400"/>
    <cellStyle name="Normal 11 2 2 3 2 4 2" xfId="52580"/>
    <cellStyle name="Normal 11 2 2 3 2 5" xfId="52581"/>
    <cellStyle name="Normal 11 2 2 3 3" xfId="2135"/>
    <cellStyle name="Normal 11 2 2 3 3 2" xfId="39401"/>
    <cellStyle name="Normal 11 2 2 3 3 2 2" xfId="52582"/>
    <cellStyle name="Normal 11 2 2 3 3 3" xfId="52583"/>
    <cellStyle name="Normal 11 2 2 3 4" xfId="39402"/>
    <cellStyle name="Normal 11 2 2 3 4 2" xfId="52584"/>
    <cellStyle name="Normal 11 2 2 3 4 2 2" xfId="52585"/>
    <cellStyle name="Normal 11 2 2 3 4 3" xfId="52586"/>
    <cellStyle name="Normal 11 2 2 3 5" xfId="39403"/>
    <cellStyle name="Normal 11 2 2 3 5 2" xfId="52587"/>
    <cellStyle name="Normal 11 2 2 3 6" xfId="39404"/>
    <cellStyle name="Normal 11 2 2 3 7" xfId="39405"/>
    <cellStyle name="Normal 11 2 2 3 8" xfId="39406"/>
    <cellStyle name="Normal 11 2 2 3 9" xfId="39407"/>
    <cellStyle name="Normal 11 2 2 30" xfId="39408"/>
    <cellStyle name="Normal 11 2 2 31" xfId="39409"/>
    <cellStyle name="Normal 11 2 2 4" xfId="2136"/>
    <cellStyle name="Normal 11 2 2 4 10" xfId="39410"/>
    <cellStyle name="Normal 11 2 2 4 11" xfId="39411"/>
    <cellStyle name="Normal 11 2 2 4 12" xfId="39412"/>
    <cellStyle name="Normal 11 2 2 4 13" xfId="39413"/>
    <cellStyle name="Normal 11 2 2 4 14" xfId="39414"/>
    <cellStyle name="Normal 11 2 2 4 2" xfId="2137"/>
    <cellStyle name="Normal 11 2 2 4 2 2" xfId="52588"/>
    <cellStyle name="Normal 11 2 2 4 2 2 2" xfId="52589"/>
    <cellStyle name="Normal 11 2 2 4 2 2 2 2" xfId="52590"/>
    <cellStyle name="Normal 11 2 2 4 2 2 3" xfId="52591"/>
    <cellStyle name="Normal 11 2 2 4 2 3" xfId="52592"/>
    <cellStyle name="Normal 11 2 2 4 2 3 2" xfId="52593"/>
    <cellStyle name="Normal 11 2 2 4 2 4" xfId="52594"/>
    <cellStyle name="Normal 11 2 2 4 3" xfId="2138"/>
    <cellStyle name="Normal 11 2 2 4 3 2" xfId="52595"/>
    <cellStyle name="Normal 11 2 2 4 3 2 2" xfId="52596"/>
    <cellStyle name="Normal 11 2 2 4 3 3" xfId="52597"/>
    <cellStyle name="Normal 11 2 2 4 4" xfId="39415"/>
    <cellStyle name="Normal 11 2 2 4 4 2" xfId="52598"/>
    <cellStyle name="Normal 11 2 2 4 5" xfId="39416"/>
    <cellStyle name="Normal 11 2 2 4 6" xfId="39417"/>
    <cellStyle name="Normal 11 2 2 4 7" xfId="39418"/>
    <cellStyle name="Normal 11 2 2 4 8" xfId="39419"/>
    <cellStyle name="Normal 11 2 2 4 9" xfId="39420"/>
    <cellStyle name="Normal 11 2 2 5" xfId="2139"/>
    <cellStyle name="Normal 11 2 2 5 10" xfId="39421"/>
    <cellStyle name="Normal 11 2 2 5 11" xfId="39422"/>
    <cellStyle name="Normal 11 2 2 5 12" xfId="39423"/>
    <cellStyle name="Normal 11 2 2 5 13" xfId="39424"/>
    <cellStyle name="Normal 11 2 2 5 14" xfId="39425"/>
    <cellStyle name="Normal 11 2 2 5 2" xfId="2140"/>
    <cellStyle name="Normal 11 2 2 5 2 2" xfId="52599"/>
    <cellStyle name="Normal 11 2 2 5 2 2 2" xfId="52600"/>
    <cellStyle name="Normal 11 2 2 5 2 3" xfId="52601"/>
    <cellStyle name="Normal 11 2 2 5 3" xfId="39426"/>
    <cellStyle name="Normal 11 2 2 5 3 2" xfId="52602"/>
    <cellStyle name="Normal 11 2 2 5 4" xfId="39427"/>
    <cellStyle name="Normal 11 2 2 5 5" xfId="39428"/>
    <cellStyle name="Normal 11 2 2 5 6" xfId="39429"/>
    <cellStyle name="Normal 11 2 2 5 7" xfId="39430"/>
    <cellStyle name="Normal 11 2 2 5 8" xfId="39431"/>
    <cellStyle name="Normal 11 2 2 5 9" xfId="39432"/>
    <cellStyle name="Normal 11 2 2 6" xfId="2141"/>
    <cellStyle name="Normal 11 2 2 6 10" xfId="39433"/>
    <cellStyle name="Normal 11 2 2 6 11" xfId="39434"/>
    <cellStyle name="Normal 11 2 2 6 12" xfId="39435"/>
    <cellStyle name="Normal 11 2 2 6 13" xfId="39436"/>
    <cellStyle name="Normal 11 2 2 6 14" xfId="39437"/>
    <cellStyle name="Normal 11 2 2 6 2" xfId="2142"/>
    <cellStyle name="Normal 11 2 2 6 2 2" xfId="52603"/>
    <cellStyle name="Normal 11 2 2 6 3" xfId="39438"/>
    <cellStyle name="Normal 11 2 2 6 4" xfId="39439"/>
    <cellStyle name="Normal 11 2 2 6 5" xfId="39440"/>
    <cellStyle name="Normal 11 2 2 6 6" xfId="39441"/>
    <cellStyle name="Normal 11 2 2 6 7" xfId="39442"/>
    <cellStyle name="Normal 11 2 2 6 8" xfId="39443"/>
    <cellStyle name="Normal 11 2 2 6 9" xfId="39444"/>
    <cellStyle name="Normal 11 2 2 7" xfId="2143"/>
    <cellStyle name="Normal 11 2 2 7 10" xfId="39445"/>
    <cellStyle name="Normal 11 2 2 7 11" xfId="39446"/>
    <cellStyle name="Normal 11 2 2 7 12" xfId="39447"/>
    <cellStyle name="Normal 11 2 2 7 13" xfId="39448"/>
    <cellStyle name="Normal 11 2 2 7 14" xfId="39449"/>
    <cellStyle name="Normal 11 2 2 7 2" xfId="2144"/>
    <cellStyle name="Normal 11 2 2 7 3" xfId="39450"/>
    <cellStyle name="Normal 11 2 2 7 4" xfId="39451"/>
    <cellStyle name="Normal 11 2 2 7 5" xfId="39452"/>
    <cellStyle name="Normal 11 2 2 7 6" xfId="39453"/>
    <cellStyle name="Normal 11 2 2 7 7" xfId="39454"/>
    <cellStyle name="Normal 11 2 2 7 8" xfId="39455"/>
    <cellStyle name="Normal 11 2 2 7 9" xfId="39456"/>
    <cellStyle name="Normal 11 2 2 8" xfId="2145"/>
    <cellStyle name="Normal 11 2 2 8 10" xfId="39457"/>
    <cellStyle name="Normal 11 2 2 8 11" xfId="39458"/>
    <cellStyle name="Normal 11 2 2 8 12" xfId="39459"/>
    <cellStyle name="Normal 11 2 2 8 13" xfId="39460"/>
    <cellStyle name="Normal 11 2 2 8 14" xfId="39461"/>
    <cellStyle name="Normal 11 2 2 8 2" xfId="2146"/>
    <cellStyle name="Normal 11 2 2 8 3" xfId="39462"/>
    <cellStyle name="Normal 11 2 2 8 4" xfId="39463"/>
    <cellStyle name="Normal 11 2 2 8 5" xfId="39464"/>
    <cellStyle name="Normal 11 2 2 8 6" xfId="39465"/>
    <cellStyle name="Normal 11 2 2 8 7" xfId="39466"/>
    <cellStyle name="Normal 11 2 2 8 8" xfId="39467"/>
    <cellStyle name="Normal 11 2 2 8 9" xfId="39468"/>
    <cellStyle name="Normal 11 2 2 9" xfId="2147"/>
    <cellStyle name="Normal 11 2 2 9 10" xfId="39469"/>
    <cellStyle name="Normal 11 2 2 9 11" xfId="39470"/>
    <cellStyle name="Normal 11 2 2 9 12" xfId="39471"/>
    <cellStyle name="Normal 11 2 2 9 13" xfId="39472"/>
    <cellStyle name="Normal 11 2 2 9 14" xfId="39473"/>
    <cellStyle name="Normal 11 2 2 9 2" xfId="2148"/>
    <cellStyle name="Normal 11 2 2 9 3" xfId="39474"/>
    <cellStyle name="Normal 11 2 2 9 4" xfId="39475"/>
    <cellStyle name="Normal 11 2 2 9 5" xfId="39476"/>
    <cellStyle name="Normal 11 2 2 9 6" xfId="39477"/>
    <cellStyle name="Normal 11 2 2 9 7" xfId="39478"/>
    <cellStyle name="Normal 11 2 2 9 8" xfId="39479"/>
    <cellStyle name="Normal 11 2 2 9 9" xfId="39480"/>
    <cellStyle name="Normal 11 2 20" xfId="2149"/>
    <cellStyle name="Normal 11 2 20 2" xfId="39481"/>
    <cellStyle name="Normal 11 2 21" xfId="2150"/>
    <cellStyle name="Normal 11 2 21 2" xfId="39482"/>
    <cellStyle name="Normal 11 2 22" xfId="2151"/>
    <cellStyle name="Normal 11 2 22 2" xfId="39483"/>
    <cellStyle name="Normal 11 2 23" xfId="2152"/>
    <cellStyle name="Normal 11 2 23 2" xfId="39484"/>
    <cellStyle name="Normal 11 2 24" xfId="2153"/>
    <cellStyle name="Normal 11 2 24 2" xfId="39485"/>
    <cellStyle name="Normal 11 2 25" xfId="2154"/>
    <cellStyle name="Normal 11 2 25 2" xfId="39486"/>
    <cellStyle name="Normal 11 2 26" xfId="2155"/>
    <cellStyle name="Normal 11 2 26 2" xfId="39487"/>
    <cellStyle name="Normal 11 2 27" xfId="2156"/>
    <cellStyle name="Normal 11 2 27 2" xfId="39488"/>
    <cellStyle name="Normal 11 2 28" xfId="2157"/>
    <cellStyle name="Normal 11 2 28 2" xfId="39489"/>
    <cellStyle name="Normal 11 2 29" xfId="2158"/>
    <cellStyle name="Normal 11 2 3" xfId="2159"/>
    <cellStyle name="Normal 11 2 3 10" xfId="39490"/>
    <cellStyle name="Normal 11 2 3 11" xfId="39491"/>
    <cellStyle name="Normal 11 2 3 12" xfId="39492"/>
    <cellStyle name="Normal 11 2 3 13" xfId="39493"/>
    <cellStyle name="Normal 11 2 3 14" xfId="39494"/>
    <cellStyle name="Normal 11 2 3 2" xfId="2160"/>
    <cellStyle name="Normal 11 2 3 2 2" xfId="39495"/>
    <cellStyle name="Normal 11 2 3 2 2 2" xfId="52604"/>
    <cellStyle name="Normal 11 2 3 2 2 2 2" xfId="52605"/>
    <cellStyle name="Normal 11 2 3 2 2 2 2 2" xfId="52606"/>
    <cellStyle name="Normal 11 2 3 2 2 2 3" xfId="52607"/>
    <cellStyle name="Normal 11 2 3 2 2 3" xfId="52608"/>
    <cellStyle name="Normal 11 2 3 2 2 3 2" xfId="52609"/>
    <cellStyle name="Normal 11 2 3 2 2 3 2 2" xfId="52610"/>
    <cellStyle name="Normal 11 2 3 2 2 3 3" xfId="52611"/>
    <cellStyle name="Normal 11 2 3 2 2 4" xfId="52612"/>
    <cellStyle name="Normal 11 2 3 2 2 4 2" xfId="52613"/>
    <cellStyle name="Normal 11 2 3 2 2 5" xfId="52614"/>
    <cellStyle name="Normal 11 2 3 2 3" xfId="52615"/>
    <cellStyle name="Normal 11 2 3 2 3 2" xfId="52616"/>
    <cellStyle name="Normal 11 2 3 2 3 2 2" xfId="52617"/>
    <cellStyle name="Normal 11 2 3 2 3 3" xfId="52618"/>
    <cellStyle name="Normal 11 2 3 2 4" xfId="52619"/>
    <cellStyle name="Normal 11 2 3 2 4 2" xfId="52620"/>
    <cellStyle name="Normal 11 2 3 2 4 2 2" xfId="52621"/>
    <cellStyle name="Normal 11 2 3 2 4 3" xfId="52622"/>
    <cellStyle name="Normal 11 2 3 2 5" xfId="52623"/>
    <cellStyle name="Normal 11 2 3 2 5 2" xfId="52624"/>
    <cellStyle name="Normal 11 2 3 2 6" xfId="52625"/>
    <cellStyle name="Normal 11 2 3 3" xfId="2161"/>
    <cellStyle name="Normal 11 2 3 3 2" xfId="52626"/>
    <cellStyle name="Normal 11 2 3 3 2 2" xfId="52627"/>
    <cellStyle name="Normal 11 2 3 3 2 2 2" xfId="52628"/>
    <cellStyle name="Normal 11 2 3 3 2 2 2 2" xfId="52629"/>
    <cellStyle name="Normal 11 2 3 3 2 2 3" xfId="52630"/>
    <cellStyle name="Normal 11 2 3 3 2 3" xfId="52631"/>
    <cellStyle name="Normal 11 2 3 3 2 3 2" xfId="52632"/>
    <cellStyle name="Normal 11 2 3 3 2 3 2 2" xfId="52633"/>
    <cellStyle name="Normal 11 2 3 3 2 3 3" xfId="52634"/>
    <cellStyle name="Normal 11 2 3 3 2 4" xfId="52635"/>
    <cellStyle name="Normal 11 2 3 3 2 4 2" xfId="52636"/>
    <cellStyle name="Normal 11 2 3 3 2 5" xfId="52637"/>
    <cellStyle name="Normal 11 2 3 3 3" xfId="52638"/>
    <cellStyle name="Normal 11 2 3 3 3 2" xfId="52639"/>
    <cellStyle name="Normal 11 2 3 3 3 2 2" xfId="52640"/>
    <cellStyle name="Normal 11 2 3 3 3 3" xfId="52641"/>
    <cellStyle name="Normal 11 2 3 3 4" xfId="52642"/>
    <cellStyle name="Normal 11 2 3 3 4 2" xfId="52643"/>
    <cellStyle name="Normal 11 2 3 3 4 2 2" xfId="52644"/>
    <cellStyle name="Normal 11 2 3 3 4 3" xfId="52645"/>
    <cellStyle name="Normal 11 2 3 3 5" xfId="52646"/>
    <cellStyle name="Normal 11 2 3 3 5 2" xfId="52647"/>
    <cellStyle name="Normal 11 2 3 3 6" xfId="52648"/>
    <cellStyle name="Normal 11 2 3 4" xfId="39496"/>
    <cellStyle name="Normal 11 2 3 4 2" xfId="52649"/>
    <cellStyle name="Normal 11 2 3 4 2 2" xfId="52650"/>
    <cellStyle name="Normal 11 2 3 4 2 2 2" xfId="52651"/>
    <cellStyle name="Normal 11 2 3 4 2 2 2 2" xfId="52652"/>
    <cellStyle name="Normal 11 2 3 4 2 2 3" xfId="52653"/>
    <cellStyle name="Normal 11 2 3 4 2 3" xfId="52654"/>
    <cellStyle name="Normal 11 2 3 4 2 3 2" xfId="52655"/>
    <cellStyle name="Normal 11 2 3 4 2 4" xfId="52656"/>
    <cellStyle name="Normal 11 2 3 4 3" xfId="52657"/>
    <cellStyle name="Normal 11 2 3 4 3 2" xfId="52658"/>
    <cellStyle name="Normal 11 2 3 4 3 2 2" xfId="52659"/>
    <cellStyle name="Normal 11 2 3 4 3 3" xfId="52660"/>
    <cellStyle name="Normal 11 2 3 4 4" xfId="52661"/>
    <cellStyle name="Normal 11 2 3 4 4 2" xfId="52662"/>
    <cellStyle name="Normal 11 2 3 4 5" xfId="52663"/>
    <cellStyle name="Normal 11 2 3 5" xfId="39497"/>
    <cellStyle name="Normal 11 2 3 5 2" xfId="52664"/>
    <cellStyle name="Normal 11 2 3 5 2 2" xfId="52665"/>
    <cellStyle name="Normal 11 2 3 5 2 2 2" xfId="52666"/>
    <cellStyle name="Normal 11 2 3 5 2 3" xfId="52667"/>
    <cellStyle name="Normal 11 2 3 5 3" xfId="52668"/>
    <cellStyle name="Normal 11 2 3 5 3 2" xfId="52669"/>
    <cellStyle name="Normal 11 2 3 5 4" xfId="52670"/>
    <cellStyle name="Normal 11 2 3 6" xfId="39498"/>
    <cellStyle name="Normal 11 2 3 6 2" xfId="52671"/>
    <cellStyle name="Normal 11 2 3 6 2 2" xfId="52672"/>
    <cellStyle name="Normal 11 2 3 6 3" xfId="52673"/>
    <cellStyle name="Normal 11 2 3 7" xfId="39499"/>
    <cellStyle name="Normal 11 2 3 7 2" xfId="52674"/>
    <cellStyle name="Normal 11 2 3 8" xfId="39500"/>
    <cellStyle name="Normal 11 2 3 9" xfId="39501"/>
    <cellStyle name="Normal 11 2 30" xfId="39502"/>
    <cellStyle name="Normal 11 2 31" xfId="39503"/>
    <cellStyle name="Normal 11 2 4" xfId="2162"/>
    <cellStyle name="Normal 11 2 4 10" xfId="39504"/>
    <cellStyle name="Normal 11 2 4 11" xfId="39505"/>
    <cellStyle name="Normal 11 2 4 12" xfId="39506"/>
    <cellStyle name="Normal 11 2 4 13" xfId="39507"/>
    <cellStyle name="Normal 11 2 4 14" xfId="39508"/>
    <cellStyle name="Normal 11 2 4 2" xfId="2163"/>
    <cellStyle name="Normal 11 2 4 2 2" xfId="39509"/>
    <cellStyle name="Normal 11 2 4 2 2 2" xfId="52675"/>
    <cellStyle name="Normal 11 2 4 2 2 2 2" xfId="52676"/>
    <cellStyle name="Normal 11 2 4 2 2 2 2 2" xfId="52677"/>
    <cellStyle name="Normal 11 2 4 2 2 2 3" xfId="52678"/>
    <cellStyle name="Normal 11 2 4 2 2 3" xfId="52679"/>
    <cellStyle name="Normal 11 2 4 2 2 3 2" xfId="52680"/>
    <cellStyle name="Normal 11 2 4 2 2 3 2 2" xfId="52681"/>
    <cellStyle name="Normal 11 2 4 2 2 3 3" xfId="52682"/>
    <cellStyle name="Normal 11 2 4 2 2 4" xfId="52683"/>
    <cellStyle name="Normal 11 2 4 2 2 4 2" xfId="52684"/>
    <cellStyle name="Normal 11 2 4 2 2 5" xfId="52685"/>
    <cellStyle name="Normal 11 2 4 2 3" xfId="52686"/>
    <cellStyle name="Normal 11 2 4 2 3 2" xfId="52687"/>
    <cellStyle name="Normal 11 2 4 2 3 2 2" xfId="52688"/>
    <cellStyle name="Normal 11 2 4 2 3 3" xfId="52689"/>
    <cellStyle name="Normal 11 2 4 2 4" xfId="52690"/>
    <cellStyle name="Normal 11 2 4 2 4 2" xfId="52691"/>
    <cellStyle name="Normal 11 2 4 2 4 2 2" xfId="52692"/>
    <cellStyle name="Normal 11 2 4 2 4 3" xfId="52693"/>
    <cellStyle name="Normal 11 2 4 2 5" xfId="52694"/>
    <cellStyle name="Normal 11 2 4 2 5 2" xfId="52695"/>
    <cellStyle name="Normal 11 2 4 2 6" xfId="52696"/>
    <cellStyle name="Normal 11 2 4 3" xfId="39510"/>
    <cellStyle name="Normal 11 2 4 3 2" xfId="52697"/>
    <cellStyle name="Normal 11 2 4 3 2 2" xfId="52698"/>
    <cellStyle name="Normal 11 2 4 3 2 2 2" xfId="52699"/>
    <cellStyle name="Normal 11 2 4 3 2 2 2 2" xfId="52700"/>
    <cellStyle name="Normal 11 2 4 3 2 2 3" xfId="52701"/>
    <cellStyle name="Normal 11 2 4 3 2 3" xfId="52702"/>
    <cellStyle name="Normal 11 2 4 3 2 3 2" xfId="52703"/>
    <cellStyle name="Normal 11 2 4 3 2 3 2 2" xfId="52704"/>
    <cellStyle name="Normal 11 2 4 3 2 3 3" xfId="52705"/>
    <cellStyle name="Normal 11 2 4 3 2 4" xfId="52706"/>
    <cellStyle name="Normal 11 2 4 3 2 4 2" xfId="52707"/>
    <cellStyle name="Normal 11 2 4 3 2 5" xfId="52708"/>
    <cellStyle name="Normal 11 2 4 3 3" xfId="52709"/>
    <cellStyle name="Normal 11 2 4 3 3 2" xfId="52710"/>
    <cellStyle name="Normal 11 2 4 3 3 2 2" xfId="52711"/>
    <cellStyle name="Normal 11 2 4 3 3 3" xfId="52712"/>
    <cellStyle name="Normal 11 2 4 3 4" xfId="52713"/>
    <cellStyle name="Normal 11 2 4 3 4 2" xfId="52714"/>
    <cellStyle name="Normal 11 2 4 3 4 2 2" xfId="52715"/>
    <cellStyle name="Normal 11 2 4 3 4 3" xfId="52716"/>
    <cellStyle name="Normal 11 2 4 3 5" xfId="52717"/>
    <cellStyle name="Normal 11 2 4 3 5 2" xfId="52718"/>
    <cellStyle name="Normal 11 2 4 3 6" xfId="52719"/>
    <cellStyle name="Normal 11 2 4 4" xfId="39511"/>
    <cellStyle name="Normal 11 2 4 4 2" xfId="52720"/>
    <cellStyle name="Normal 11 2 4 4 2 2" xfId="52721"/>
    <cellStyle name="Normal 11 2 4 4 2 2 2" xfId="52722"/>
    <cellStyle name="Normal 11 2 4 4 2 2 2 2" xfId="52723"/>
    <cellStyle name="Normal 11 2 4 4 2 2 3" xfId="52724"/>
    <cellStyle name="Normal 11 2 4 4 2 3" xfId="52725"/>
    <cellStyle name="Normal 11 2 4 4 2 3 2" xfId="52726"/>
    <cellStyle name="Normal 11 2 4 4 2 4" xfId="52727"/>
    <cellStyle name="Normal 11 2 4 4 3" xfId="52728"/>
    <cellStyle name="Normal 11 2 4 4 3 2" xfId="52729"/>
    <cellStyle name="Normal 11 2 4 4 3 2 2" xfId="52730"/>
    <cellStyle name="Normal 11 2 4 4 3 3" xfId="52731"/>
    <cellStyle name="Normal 11 2 4 4 4" xfId="52732"/>
    <cellStyle name="Normal 11 2 4 4 4 2" xfId="52733"/>
    <cellStyle name="Normal 11 2 4 4 5" xfId="52734"/>
    <cellStyle name="Normal 11 2 4 5" xfId="39512"/>
    <cellStyle name="Normal 11 2 4 5 2" xfId="52735"/>
    <cellStyle name="Normal 11 2 4 5 2 2" xfId="52736"/>
    <cellStyle name="Normal 11 2 4 5 2 2 2" xfId="52737"/>
    <cellStyle name="Normal 11 2 4 5 2 3" xfId="52738"/>
    <cellStyle name="Normal 11 2 4 5 3" xfId="52739"/>
    <cellStyle name="Normal 11 2 4 5 3 2" xfId="52740"/>
    <cellStyle name="Normal 11 2 4 5 4" xfId="52741"/>
    <cellStyle name="Normal 11 2 4 6" xfId="39513"/>
    <cellStyle name="Normal 11 2 4 6 2" xfId="52742"/>
    <cellStyle name="Normal 11 2 4 6 2 2" xfId="52743"/>
    <cellStyle name="Normal 11 2 4 6 3" xfId="52744"/>
    <cellStyle name="Normal 11 2 4 7" xfId="39514"/>
    <cellStyle name="Normal 11 2 4 7 2" xfId="52745"/>
    <cellStyle name="Normal 11 2 4 8" xfId="39515"/>
    <cellStyle name="Normal 11 2 4 9" xfId="39516"/>
    <cellStyle name="Normal 11 2 5" xfId="2164"/>
    <cellStyle name="Normal 11 2 5 10" xfId="39517"/>
    <cellStyle name="Normal 11 2 5 11" xfId="39518"/>
    <cellStyle name="Normal 11 2 5 12" xfId="39519"/>
    <cellStyle name="Normal 11 2 5 13" xfId="39520"/>
    <cellStyle name="Normal 11 2 5 14" xfId="39521"/>
    <cellStyle name="Normal 11 2 5 2" xfId="2165"/>
    <cellStyle name="Normal 11 2 5 2 2" xfId="52746"/>
    <cellStyle name="Normal 11 2 5 2 2 2" xfId="52747"/>
    <cellStyle name="Normal 11 2 5 2 2 2 2" xfId="52748"/>
    <cellStyle name="Normal 11 2 5 2 2 2 2 2" xfId="52749"/>
    <cellStyle name="Normal 11 2 5 2 2 2 3" xfId="52750"/>
    <cellStyle name="Normal 11 2 5 2 2 3" xfId="52751"/>
    <cellStyle name="Normal 11 2 5 2 2 3 2" xfId="52752"/>
    <cellStyle name="Normal 11 2 5 2 2 3 2 2" xfId="52753"/>
    <cellStyle name="Normal 11 2 5 2 2 3 3" xfId="52754"/>
    <cellStyle name="Normal 11 2 5 2 2 4" xfId="52755"/>
    <cellStyle name="Normal 11 2 5 2 2 4 2" xfId="52756"/>
    <cellStyle name="Normal 11 2 5 2 2 5" xfId="52757"/>
    <cellStyle name="Normal 11 2 5 2 3" xfId="52758"/>
    <cellStyle name="Normal 11 2 5 2 3 2" xfId="52759"/>
    <cellStyle name="Normal 11 2 5 2 3 2 2" xfId="52760"/>
    <cellStyle name="Normal 11 2 5 2 3 3" xfId="52761"/>
    <cellStyle name="Normal 11 2 5 2 4" xfId="52762"/>
    <cellStyle name="Normal 11 2 5 2 4 2" xfId="52763"/>
    <cellStyle name="Normal 11 2 5 2 4 2 2" xfId="52764"/>
    <cellStyle name="Normal 11 2 5 2 4 3" xfId="52765"/>
    <cellStyle name="Normal 11 2 5 2 5" xfId="52766"/>
    <cellStyle name="Normal 11 2 5 2 5 2" xfId="52767"/>
    <cellStyle name="Normal 11 2 5 2 6" xfId="52768"/>
    <cellStyle name="Normal 11 2 5 3" xfId="39522"/>
    <cellStyle name="Normal 11 2 5 3 2" xfId="52769"/>
    <cellStyle name="Normal 11 2 5 3 2 2" xfId="52770"/>
    <cellStyle name="Normal 11 2 5 3 2 2 2" xfId="52771"/>
    <cellStyle name="Normal 11 2 5 3 2 2 2 2" xfId="52772"/>
    <cellStyle name="Normal 11 2 5 3 2 2 3" xfId="52773"/>
    <cellStyle name="Normal 11 2 5 3 2 3" xfId="52774"/>
    <cellStyle name="Normal 11 2 5 3 2 3 2" xfId="52775"/>
    <cellStyle name="Normal 11 2 5 3 2 3 2 2" xfId="52776"/>
    <cellStyle name="Normal 11 2 5 3 2 3 3" xfId="52777"/>
    <cellStyle name="Normal 11 2 5 3 2 4" xfId="52778"/>
    <cellStyle name="Normal 11 2 5 3 2 4 2" xfId="52779"/>
    <cellStyle name="Normal 11 2 5 3 2 5" xfId="52780"/>
    <cellStyle name="Normal 11 2 5 3 3" xfId="52781"/>
    <cellStyle name="Normal 11 2 5 3 3 2" xfId="52782"/>
    <cellStyle name="Normal 11 2 5 3 3 2 2" xfId="52783"/>
    <cellStyle name="Normal 11 2 5 3 3 3" xfId="52784"/>
    <cellStyle name="Normal 11 2 5 3 4" xfId="52785"/>
    <cellStyle name="Normal 11 2 5 3 4 2" xfId="52786"/>
    <cellStyle name="Normal 11 2 5 3 4 2 2" xfId="52787"/>
    <cellStyle name="Normal 11 2 5 3 4 3" xfId="52788"/>
    <cellStyle name="Normal 11 2 5 3 5" xfId="52789"/>
    <cellStyle name="Normal 11 2 5 3 5 2" xfId="52790"/>
    <cellStyle name="Normal 11 2 5 3 6" xfId="52791"/>
    <cellStyle name="Normal 11 2 5 4" xfId="39523"/>
    <cellStyle name="Normal 11 2 5 4 2" xfId="52792"/>
    <cellStyle name="Normal 11 2 5 4 2 2" xfId="52793"/>
    <cellStyle name="Normal 11 2 5 4 2 2 2" xfId="52794"/>
    <cellStyle name="Normal 11 2 5 4 2 2 2 2" xfId="52795"/>
    <cellStyle name="Normal 11 2 5 4 2 2 3" xfId="52796"/>
    <cellStyle name="Normal 11 2 5 4 2 3" xfId="52797"/>
    <cellStyle name="Normal 11 2 5 4 2 3 2" xfId="52798"/>
    <cellStyle name="Normal 11 2 5 4 2 4" xfId="52799"/>
    <cellStyle name="Normal 11 2 5 4 3" xfId="52800"/>
    <cellStyle name="Normal 11 2 5 4 3 2" xfId="52801"/>
    <cellStyle name="Normal 11 2 5 4 3 2 2" xfId="52802"/>
    <cellStyle name="Normal 11 2 5 4 3 3" xfId="52803"/>
    <cellStyle name="Normal 11 2 5 4 4" xfId="52804"/>
    <cellStyle name="Normal 11 2 5 4 4 2" xfId="52805"/>
    <cellStyle name="Normal 11 2 5 4 5" xfId="52806"/>
    <cellStyle name="Normal 11 2 5 5" xfId="39524"/>
    <cellStyle name="Normal 11 2 5 5 2" xfId="52807"/>
    <cellStyle name="Normal 11 2 5 5 2 2" xfId="52808"/>
    <cellStyle name="Normal 11 2 5 5 2 2 2" xfId="52809"/>
    <cellStyle name="Normal 11 2 5 5 2 3" xfId="52810"/>
    <cellStyle name="Normal 11 2 5 5 3" xfId="52811"/>
    <cellStyle name="Normal 11 2 5 5 3 2" xfId="52812"/>
    <cellStyle name="Normal 11 2 5 5 4" xfId="52813"/>
    <cellStyle name="Normal 11 2 5 6" xfId="39525"/>
    <cellStyle name="Normal 11 2 5 6 2" xfId="52814"/>
    <cellStyle name="Normal 11 2 5 6 2 2" xfId="52815"/>
    <cellStyle name="Normal 11 2 5 6 3" xfId="52816"/>
    <cellStyle name="Normal 11 2 5 7" xfId="39526"/>
    <cellStyle name="Normal 11 2 5 7 2" xfId="52817"/>
    <cellStyle name="Normal 11 2 5 8" xfId="39527"/>
    <cellStyle name="Normal 11 2 5 9" xfId="39528"/>
    <cellStyle name="Normal 11 2 6" xfId="2166"/>
    <cellStyle name="Normal 11 2 6 10" xfId="39529"/>
    <cellStyle name="Normal 11 2 6 11" xfId="39530"/>
    <cellStyle name="Normal 11 2 6 12" xfId="39531"/>
    <cellStyle name="Normal 11 2 6 13" xfId="39532"/>
    <cellStyle name="Normal 11 2 6 14" xfId="39533"/>
    <cellStyle name="Normal 11 2 6 2" xfId="2167"/>
    <cellStyle name="Normal 11 2 6 2 2" xfId="52818"/>
    <cellStyle name="Normal 11 2 6 2 2 2" xfId="52819"/>
    <cellStyle name="Normal 11 2 6 2 2 2 2" xfId="52820"/>
    <cellStyle name="Normal 11 2 6 2 2 3" xfId="52821"/>
    <cellStyle name="Normal 11 2 6 2 3" xfId="52822"/>
    <cellStyle name="Normal 11 2 6 2 3 2" xfId="52823"/>
    <cellStyle name="Normal 11 2 6 2 3 2 2" xfId="52824"/>
    <cellStyle name="Normal 11 2 6 2 3 3" xfId="52825"/>
    <cellStyle name="Normal 11 2 6 2 4" xfId="52826"/>
    <cellStyle name="Normal 11 2 6 2 4 2" xfId="52827"/>
    <cellStyle name="Normal 11 2 6 2 5" xfId="52828"/>
    <cellStyle name="Normal 11 2 6 3" xfId="2168"/>
    <cellStyle name="Normal 11 2 6 3 2" xfId="52829"/>
    <cellStyle name="Normal 11 2 6 3 2 2" xfId="52830"/>
    <cellStyle name="Normal 11 2 6 3 3" xfId="52831"/>
    <cellStyle name="Normal 11 2 6 4" xfId="39534"/>
    <cellStyle name="Normal 11 2 6 4 2" xfId="52832"/>
    <cellStyle name="Normal 11 2 6 4 2 2" xfId="52833"/>
    <cellStyle name="Normal 11 2 6 4 3" xfId="52834"/>
    <cellStyle name="Normal 11 2 6 5" xfId="39535"/>
    <cellStyle name="Normal 11 2 6 5 2" xfId="52835"/>
    <cellStyle name="Normal 11 2 6 6" xfId="39536"/>
    <cellStyle name="Normal 11 2 6 7" xfId="39537"/>
    <cellStyle name="Normal 11 2 6 8" xfId="39538"/>
    <cellStyle name="Normal 11 2 6 9" xfId="39539"/>
    <cellStyle name="Normal 11 2 7" xfId="2169"/>
    <cellStyle name="Normal 11 2 7 10" xfId="39540"/>
    <cellStyle name="Normal 11 2 7 11" xfId="39541"/>
    <cellStyle name="Normal 11 2 7 12" xfId="39542"/>
    <cellStyle name="Normal 11 2 7 13" xfId="39543"/>
    <cellStyle name="Normal 11 2 7 14" xfId="39544"/>
    <cellStyle name="Normal 11 2 7 2" xfId="2170"/>
    <cellStyle name="Normal 11 2 7 2 2" xfId="52836"/>
    <cellStyle name="Normal 11 2 7 2 2 2" xfId="52837"/>
    <cellStyle name="Normal 11 2 7 2 2 2 2" xfId="52838"/>
    <cellStyle name="Normal 11 2 7 2 2 3" xfId="52839"/>
    <cellStyle name="Normal 11 2 7 2 3" xfId="52840"/>
    <cellStyle name="Normal 11 2 7 2 3 2" xfId="52841"/>
    <cellStyle name="Normal 11 2 7 2 3 2 2" xfId="52842"/>
    <cellStyle name="Normal 11 2 7 2 3 3" xfId="52843"/>
    <cellStyle name="Normal 11 2 7 2 4" xfId="52844"/>
    <cellStyle name="Normal 11 2 7 2 4 2" xfId="52845"/>
    <cellStyle name="Normal 11 2 7 2 5" xfId="52846"/>
    <cellStyle name="Normal 11 2 7 3" xfId="39545"/>
    <cellStyle name="Normal 11 2 7 3 2" xfId="52847"/>
    <cellStyle name="Normal 11 2 7 3 2 2" xfId="52848"/>
    <cellStyle name="Normal 11 2 7 3 3" xfId="52849"/>
    <cellStyle name="Normal 11 2 7 4" xfId="39546"/>
    <cellStyle name="Normal 11 2 7 4 2" xfId="52850"/>
    <cellStyle name="Normal 11 2 7 4 2 2" xfId="52851"/>
    <cellStyle name="Normal 11 2 7 4 3" xfId="52852"/>
    <cellStyle name="Normal 11 2 7 5" xfId="39547"/>
    <cellStyle name="Normal 11 2 7 5 2" xfId="52853"/>
    <cellStyle name="Normal 11 2 7 6" xfId="39548"/>
    <cellStyle name="Normal 11 2 7 7" xfId="39549"/>
    <cellStyle name="Normal 11 2 7 8" xfId="39550"/>
    <cellStyle name="Normal 11 2 7 9" xfId="39551"/>
    <cellStyle name="Normal 11 2 8" xfId="2171"/>
    <cellStyle name="Normal 11 2 8 10" xfId="39552"/>
    <cellStyle name="Normal 11 2 8 11" xfId="39553"/>
    <cellStyle name="Normal 11 2 8 12" xfId="39554"/>
    <cellStyle name="Normal 11 2 8 13" xfId="39555"/>
    <cellStyle name="Normal 11 2 8 14" xfId="39556"/>
    <cellStyle name="Normal 11 2 8 2" xfId="2172"/>
    <cellStyle name="Normal 11 2 8 2 2" xfId="52854"/>
    <cellStyle name="Normal 11 2 8 2 2 2" xfId="52855"/>
    <cellStyle name="Normal 11 2 8 2 2 2 2" xfId="52856"/>
    <cellStyle name="Normal 11 2 8 2 2 3" xfId="52857"/>
    <cellStyle name="Normal 11 2 8 2 3" xfId="52858"/>
    <cellStyle name="Normal 11 2 8 2 3 2" xfId="52859"/>
    <cellStyle name="Normal 11 2 8 2 3 2 2" xfId="52860"/>
    <cellStyle name="Normal 11 2 8 2 3 3" xfId="52861"/>
    <cellStyle name="Normal 11 2 8 2 4" xfId="52862"/>
    <cellStyle name="Normal 11 2 8 2 4 2" xfId="52863"/>
    <cellStyle name="Normal 11 2 8 2 5" xfId="52864"/>
    <cellStyle name="Normal 11 2 8 3" xfId="39557"/>
    <cellStyle name="Normal 11 2 8 3 2" xfId="52865"/>
    <cellStyle name="Normal 11 2 8 3 2 2" xfId="52866"/>
    <cellStyle name="Normal 11 2 8 3 3" xfId="52867"/>
    <cellStyle name="Normal 11 2 8 4" xfId="39558"/>
    <cellStyle name="Normal 11 2 8 4 2" xfId="52868"/>
    <cellStyle name="Normal 11 2 8 4 2 2" xfId="52869"/>
    <cellStyle name="Normal 11 2 8 4 3" xfId="52870"/>
    <cellStyle name="Normal 11 2 8 5" xfId="39559"/>
    <cellStyle name="Normal 11 2 8 5 2" xfId="52871"/>
    <cellStyle name="Normal 11 2 8 6" xfId="39560"/>
    <cellStyle name="Normal 11 2 8 7" xfId="39561"/>
    <cellStyle name="Normal 11 2 8 8" xfId="39562"/>
    <cellStyle name="Normal 11 2 8 9" xfId="39563"/>
    <cellStyle name="Normal 11 2 9" xfId="2173"/>
    <cellStyle name="Normal 11 2 9 10" xfId="39564"/>
    <cellStyle name="Normal 11 2 9 11" xfId="39565"/>
    <cellStyle name="Normal 11 2 9 12" xfId="39566"/>
    <cellStyle name="Normal 11 2 9 13" xfId="39567"/>
    <cellStyle name="Normal 11 2 9 14" xfId="39568"/>
    <cellStyle name="Normal 11 2 9 2" xfId="2174"/>
    <cellStyle name="Normal 11 2 9 2 2" xfId="52872"/>
    <cellStyle name="Normal 11 2 9 2 2 2" xfId="52873"/>
    <cellStyle name="Normal 11 2 9 2 3" xfId="52874"/>
    <cellStyle name="Normal 11 2 9 3" xfId="39569"/>
    <cellStyle name="Normal 11 2 9 3 2" xfId="52875"/>
    <cellStyle name="Normal 11 2 9 3 2 2" xfId="52876"/>
    <cellStyle name="Normal 11 2 9 3 3" xfId="52877"/>
    <cellStyle name="Normal 11 2 9 4" xfId="39570"/>
    <cellStyle name="Normal 11 2 9 4 2" xfId="52878"/>
    <cellStyle name="Normal 11 2 9 5" xfId="39571"/>
    <cellStyle name="Normal 11 2 9 6" xfId="39572"/>
    <cellStyle name="Normal 11 2 9 7" xfId="39573"/>
    <cellStyle name="Normal 11 2 9 8" xfId="39574"/>
    <cellStyle name="Normal 11 2 9 9" xfId="39575"/>
    <cellStyle name="Normal 11 2_Bellary Zone Format Nov-11" xfId="2175"/>
    <cellStyle name="Normal 11 20" xfId="37684"/>
    <cellStyle name="Normal 11 21" xfId="37685"/>
    <cellStyle name="Normal 11 22" xfId="37686"/>
    <cellStyle name="Normal 11 23" xfId="37687"/>
    <cellStyle name="Normal 11 24" xfId="37688"/>
    <cellStyle name="Normal 11 25" xfId="37689"/>
    <cellStyle name="Normal 11 26" xfId="37690"/>
    <cellStyle name="Normal 11 27" xfId="37691"/>
    <cellStyle name="Normal 11 28" xfId="37692"/>
    <cellStyle name="Normal 11 29" xfId="37693"/>
    <cellStyle name="Normal 11 3" xfId="2176"/>
    <cellStyle name="Normal 11 3 10" xfId="2177"/>
    <cellStyle name="Normal 11 3 10 2" xfId="39576"/>
    <cellStyle name="Normal 11 3 11" xfId="2178"/>
    <cellStyle name="Normal 11 3 11 2" xfId="39577"/>
    <cellStyle name="Normal 11 3 12" xfId="2179"/>
    <cellStyle name="Normal 11 3 12 2" xfId="39578"/>
    <cellStyle name="Normal 11 3 13" xfId="2180"/>
    <cellStyle name="Normal 11 3 14" xfId="39579"/>
    <cellStyle name="Normal 11 3 15" xfId="39580"/>
    <cellStyle name="Normal 11 3 2" xfId="2181"/>
    <cellStyle name="Normal 11 3 2 2" xfId="2182"/>
    <cellStyle name="Normal 11 3 2 2 2" xfId="52879"/>
    <cellStyle name="Normal 11 3 2 2 2 2" xfId="52880"/>
    <cellStyle name="Normal 11 3 2 2 2 2 2" xfId="52881"/>
    <cellStyle name="Normal 11 3 2 2 2 2 2 2" xfId="52882"/>
    <cellStyle name="Normal 11 3 2 2 2 2 2 2 2" xfId="52883"/>
    <cellStyle name="Normal 11 3 2 2 2 2 2 3" xfId="52884"/>
    <cellStyle name="Normal 11 3 2 2 2 2 3" xfId="52885"/>
    <cellStyle name="Normal 11 3 2 2 2 2 3 2" xfId="52886"/>
    <cellStyle name="Normal 11 3 2 2 2 2 4" xfId="52887"/>
    <cellStyle name="Normal 11 3 2 2 2 3" xfId="52888"/>
    <cellStyle name="Normal 11 3 2 2 2 3 2" xfId="52889"/>
    <cellStyle name="Normal 11 3 2 2 2 3 2 2" xfId="52890"/>
    <cellStyle name="Normal 11 3 2 2 2 3 2 2 2" xfId="52891"/>
    <cellStyle name="Normal 11 3 2 2 2 3 2 2 2 2" xfId="52892"/>
    <cellStyle name="Normal 11 3 2 2 2 3 2 2 3" xfId="52893"/>
    <cellStyle name="Normal 11 3 2 2 2 3 2 3" xfId="52894"/>
    <cellStyle name="Normal 11 3 2 2 2 3 2 3 2" xfId="52895"/>
    <cellStyle name="Normal 11 3 2 2 2 3 3" xfId="52896"/>
    <cellStyle name="Normal 11 3 2 2 2 3 3 2" xfId="52897"/>
    <cellStyle name="Normal 11 3 2 2 2 4" xfId="52898"/>
    <cellStyle name="Normal 11 3 2 2 2 4 2" xfId="52899"/>
    <cellStyle name="Normal 11 3 2 2 2 4 2 2" xfId="52900"/>
    <cellStyle name="Normal 11 3 2 2 2 5" xfId="52901"/>
    <cellStyle name="Normal 11 3 2 2 2 5 2" xfId="52902"/>
    <cellStyle name="Normal 11 3 2 2 3" xfId="52903"/>
    <cellStyle name="Normal 11 3 2 2 3 2" xfId="52904"/>
    <cellStyle name="Normal 11 3 2 2 3 2 2" xfId="52905"/>
    <cellStyle name="Normal 11 3 2 2 3 2 2 2" xfId="52906"/>
    <cellStyle name="Normal 11 3 2 2 3 2 2 2 2" xfId="52907"/>
    <cellStyle name="Normal 11 3 2 2 3 2 2 3" xfId="52908"/>
    <cellStyle name="Normal 11 3 2 2 3 2 3" xfId="52909"/>
    <cellStyle name="Normal 11 3 2 2 3 2 3 2" xfId="52910"/>
    <cellStyle name="Normal 11 3 2 2 3 3" xfId="52911"/>
    <cellStyle name="Normal 11 3 2 2 4" xfId="52912"/>
    <cellStyle name="Normal 11 3 2 2 4 2" xfId="52913"/>
    <cellStyle name="Normal 11 3 2 2 4 2 2" xfId="52914"/>
    <cellStyle name="Normal 11 3 2 2 4 2 2 2" xfId="52915"/>
    <cellStyle name="Normal 11 3 2 2 4 2 3" xfId="52916"/>
    <cellStyle name="Normal 11 3 2 2 4 3" xfId="52917"/>
    <cellStyle name="Normal 11 3 2 2 4 3 2" xfId="52918"/>
    <cellStyle name="Normal 11 3 2 2 5" xfId="52919"/>
    <cellStyle name="Normal 11 3 2 2 5 2" xfId="52920"/>
    <cellStyle name="Normal 11 3 2 3" xfId="39581"/>
    <cellStyle name="Normal 11 3 2 3 2" xfId="52921"/>
    <cellStyle name="Normal 11 3 2 3 2 2" xfId="52922"/>
    <cellStyle name="Normal 11 3 2 3 2 2 2" xfId="52923"/>
    <cellStyle name="Normal 11 3 2 3 2 3" xfId="52924"/>
    <cellStyle name="Normal 11 3 2 3 3" xfId="52925"/>
    <cellStyle name="Normal 11 3 2 3 3 2" xfId="52926"/>
    <cellStyle name="Normal 11 3 2 3 4" xfId="52927"/>
    <cellStyle name="Normal 11 3 2 4" xfId="52928"/>
    <cellStyle name="Normal 11 3 2 4 2" xfId="52929"/>
    <cellStyle name="Normal 11 3 2 4 2 2" xfId="52930"/>
    <cellStyle name="Normal 11 3 2 4 2 2 2" xfId="52931"/>
    <cellStyle name="Normal 11 3 2 4 2 2 2 2" xfId="52932"/>
    <cellStyle name="Normal 11 3 2 4 2 2 3" xfId="52933"/>
    <cellStyle name="Normal 11 3 2 4 2 3" xfId="52934"/>
    <cellStyle name="Normal 11 3 2 4 2 3 2" xfId="52935"/>
    <cellStyle name="Normal 11 3 2 4 3" xfId="52936"/>
    <cellStyle name="Normal 11 3 2 4 3 2" xfId="52937"/>
    <cellStyle name="Normal 11 3 2 5" xfId="52938"/>
    <cellStyle name="Normal 11 3 2 5 2" xfId="52939"/>
    <cellStyle name="Normal 11 3 2 5 2 2" xfId="52940"/>
    <cellStyle name="Normal 11 3 2 6" xfId="52941"/>
    <cellStyle name="Normal 11 3 2 6 2" xfId="52942"/>
    <cellStyle name="Normal 11 3 3" xfId="2183"/>
    <cellStyle name="Normal 11 3 3 2" xfId="2184"/>
    <cellStyle name="Normal 11 3 3 2 2" xfId="52943"/>
    <cellStyle name="Normal 11 3 3 2 2 2" xfId="52944"/>
    <cellStyle name="Normal 11 3 3 2 2 2 2" xfId="52945"/>
    <cellStyle name="Normal 11 3 3 2 2 3" xfId="52946"/>
    <cellStyle name="Normal 11 3 3 2 3" xfId="52947"/>
    <cellStyle name="Normal 11 3 3 2 3 2" xfId="52948"/>
    <cellStyle name="Normal 11 3 3 2 3 2 2" xfId="52949"/>
    <cellStyle name="Normal 11 3 3 2 3 3" xfId="52950"/>
    <cellStyle name="Normal 11 3 3 2 4" xfId="52951"/>
    <cellStyle name="Normal 11 3 3 2 4 2" xfId="52952"/>
    <cellStyle name="Normal 11 3 3 2 5" xfId="52953"/>
    <cellStyle name="Normal 11 3 3 3" xfId="39582"/>
    <cellStyle name="Normal 11 3 3 3 2" xfId="52954"/>
    <cellStyle name="Normal 11 3 3 3 2 2" xfId="52955"/>
    <cellStyle name="Normal 11 3 3 3 3" xfId="52956"/>
    <cellStyle name="Normal 11 3 3 4" xfId="52957"/>
    <cellStyle name="Normal 11 3 3 4 2" xfId="52958"/>
    <cellStyle name="Normal 11 3 3 4 2 2" xfId="52959"/>
    <cellStyle name="Normal 11 3 3 4 3" xfId="52960"/>
    <cellStyle name="Normal 11 3 3 5" xfId="52961"/>
    <cellStyle name="Normal 11 3 3 5 2" xfId="52962"/>
    <cellStyle name="Normal 11 3 3 6" xfId="52963"/>
    <cellStyle name="Normal 11 3 4" xfId="2185"/>
    <cellStyle name="Normal 11 3 4 2" xfId="2186"/>
    <cellStyle name="Normal 11 3 4 2 2" xfId="52964"/>
    <cellStyle name="Normal 11 3 4 2 2 2" xfId="52965"/>
    <cellStyle name="Normal 11 3 4 2 2 2 2" xfId="52966"/>
    <cellStyle name="Normal 11 3 4 2 2 3" xfId="52967"/>
    <cellStyle name="Normal 11 3 4 2 3" xfId="52968"/>
    <cellStyle name="Normal 11 3 4 2 3 2" xfId="52969"/>
    <cellStyle name="Normal 11 3 4 2 3 2 2" xfId="52970"/>
    <cellStyle name="Normal 11 3 4 2 3 3" xfId="52971"/>
    <cellStyle name="Normal 11 3 4 2 4" xfId="52972"/>
    <cellStyle name="Normal 11 3 4 2 4 2" xfId="52973"/>
    <cellStyle name="Normal 11 3 4 2 5" xfId="52974"/>
    <cellStyle name="Normal 11 3 4 3" xfId="52975"/>
    <cellStyle name="Normal 11 3 4 3 2" xfId="52976"/>
    <cellStyle name="Normal 11 3 4 3 2 2" xfId="52977"/>
    <cellStyle name="Normal 11 3 4 3 3" xfId="52978"/>
    <cellStyle name="Normal 11 3 4 4" xfId="52979"/>
    <cellStyle name="Normal 11 3 4 4 2" xfId="52980"/>
    <cellStyle name="Normal 11 3 4 4 2 2" xfId="52981"/>
    <cellStyle name="Normal 11 3 4 4 3" xfId="52982"/>
    <cellStyle name="Normal 11 3 4 5" xfId="52983"/>
    <cellStyle name="Normal 11 3 4 5 2" xfId="52984"/>
    <cellStyle name="Normal 11 3 4 6" xfId="52985"/>
    <cellStyle name="Normal 11 3 5" xfId="2187"/>
    <cellStyle name="Normal 11 3 5 2" xfId="39583"/>
    <cellStyle name="Normal 11 3 5 2 2" xfId="52986"/>
    <cellStyle name="Normal 11 3 5 2 2 2" xfId="52987"/>
    <cellStyle name="Normal 11 3 5 2 2 2 2" xfId="52988"/>
    <cellStyle name="Normal 11 3 5 2 2 3" xfId="52989"/>
    <cellStyle name="Normal 11 3 5 2 3" xfId="52990"/>
    <cellStyle name="Normal 11 3 5 2 3 2" xfId="52991"/>
    <cellStyle name="Normal 11 3 5 2 4" xfId="52992"/>
    <cellStyle name="Normal 11 3 5 3" xfId="52993"/>
    <cellStyle name="Normal 11 3 5 3 2" xfId="52994"/>
    <cellStyle name="Normal 11 3 5 3 2 2" xfId="52995"/>
    <cellStyle name="Normal 11 3 5 3 3" xfId="52996"/>
    <cellStyle name="Normal 11 3 5 4" xfId="52997"/>
    <cellStyle name="Normal 11 3 5 4 2" xfId="52998"/>
    <cellStyle name="Normal 11 3 5 5" xfId="52999"/>
    <cellStyle name="Normal 11 3 6" xfId="2188"/>
    <cellStyle name="Normal 11 3 6 2" xfId="39584"/>
    <cellStyle name="Normal 11 3 7" xfId="2189"/>
    <cellStyle name="Normal 11 3 7 2" xfId="39585"/>
    <cellStyle name="Normal 11 3 7 2 2" xfId="53000"/>
    <cellStyle name="Normal 11 3 7 2 2 2" xfId="53001"/>
    <cellStyle name="Normal 11 3 7 2 2 2 2" xfId="53002"/>
    <cellStyle name="Normal 11 3 7 2 2 3" xfId="53003"/>
    <cellStyle name="Normal 11 3 7 2 3" xfId="53004"/>
    <cellStyle name="Normal 11 3 7 2 3 2" xfId="53005"/>
    <cellStyle name="Normal 11 3 7 3" xfId="53006"/>
    <cellStyle name="Normal 11 3 8" xfId="2190"/>
    <cellStyle name="Normal 11 3 8 2" xfId="39586"/>
    <cellStyle name="Normal 11 3 8 2 2" xfId="53007"/>
    <cellStyle name="Normal 11 3 8 2 2 2" xfId="53008"/>
    <cellStyle name="Normal 11 3 8 2 3" xfId="53009"/>
    <cellStyle name="Normal 11 3 8 3" xfId="53010"/>
    <cellStyle name="Normal 11 3 8 3 2" xfId="53011"/>
    <cellStyle name="Normal 11 3 9" xfId="2191"/>
    <cellStyle name="Normal 11 3 9 2" xfId="39587"/>
    <cellStyle name="Normal 11 30" xfId="37694"/>
    <cellStyle name="Normal 11 31" xfId="37695"/>
    <cellStyle name="Normal 11 32" xfId="37696"/>
    <cellStyle name="Normal 11 33" xfId="37697"/>
    <cellStyle name="Normal 11 34" xfId="37698"/>
    <cellStyle name="Normal 11 35" xfId="37699"/>
    <cellStyle name="Normal 11 4" xfId="2192"/>
    <cellStyle name="Normal 11 4 10" xfId="39588"/>
    <cellStyle name="Normal 11 4 11" xfId="39589"/>
    <cellStyle name="Normal 11 4 12" xfId="39590"/>
    <cellStyle name="Normal 11 4 13" xfId="39591"/>
    <cellStyle name="Normal 11 4 14" xfId="39592"/>
    <cellStyle name="Normal 11 4 2" xfId="2193"/>
    <cellStyle name="Normal 11 4 2 2" xfId="2194"/>
    <cellStyle name="Normal 11 4 2 2 2" xfId="53012"/>
    <cellStyle name="Normal 11 4 2 2 2 2" xfId="53013"/>
    <cellStyle name="Normal 11 4 2 2 2 2 2" xfId="53014"/>
    <cellStyle name="Normal 11 4 2 2 2 3" xfId="53015"/>
    <cellStyle name="Normal 11 4 2 2 3" xfId="53016"/>
    <cellStyle name="Normal 11 4 2 2 3 2" xfId="53017"/>
    <cellStyle name="Normal 11 4 2 2 3 2 2" xfId="53018"/>
    <cellStyle name="Normal 11 4 2 2 3 3" xfId="53019"/>
    <cellStyle name="Normal 11 4 2 2 4" xfId="53020"/>
    <cellStyle name="Normal 11 4 2 2 4 2" xfId="53021"/>
    <cellStyle name="Normal 11 4 2 2 5" xfId="53022"/>
    <cellStyle name="Normal 11 4 2 3" xfId="2195"/>
    <cellStyle name="Normal 11 4 2 3 2" xfId="53023"/>
    <cellStyle name="Normal 11 4 2 3 2 2" xfId="53024"/>
    <cellStyle name="Normal 11 4 2 3 3" xfId="53025"/>
    <cellStyle name="Normal 11 4 2 4" xfId="53026"/>
    <cellStyle name="Normal 11 4 2 4 2" xfId="53027"/>
    <cellStyle name="Normal 11 4 2 4 2 2" xfId="53028"/>
    <cellStyle name="Normal 11 4 2 4 3" xfId="53029"/>
    <cellStyle name="Normal 11 4 2 5" xfId="53030"/>
    <cellStyle name="Normal 11 4 2 5 2" xfId="53031"/>
    <cellStyle name="Normal 11 4 2 6" xfId="53032"/>
    <cellStyle name="Normal 11 4 3" xfId="2196"/>
    <cellStyle name="Normal 11 4 3 2" xfId="39593"/>
    <cellStyle name="Normal 11 4 3 2 2" xfId="53033"/>
    <cellStyle name="Normal 11 4 3 2 2 2" xfId="53034"/>
    <cellStyle name="Normal 11 4 3 2 2 2 2" xfId="53035"/>
    <cellStyle name="Normal 11 4 3 2 2 3" xfId="53036"/>
    <cellStyle name="Normal 11 4 3 2 3" xfId="53037"/>
    <cellStyle name="Normal 11 4 3 2 3 2" xfId="53038"/>
    <cellStyle name="Normal 11 4 3 2 3 2 2" xfId="53039"/>
    <cellStyle name="Normal 11 4 3 2 3 3" xfId="53040"/>
    <cellStyle name="Normal 11 4 3 2 4" xfId="53041"/>
    <cellStyle name="Normal 11 4 3 2 4 2" xfId="53042"/>
    <cellStyle name="Normal 11 4 3 2 5" xfId="53043"/>
    <cellStyle name="Normal 11 4 3 3" xfId="53044"/>
    <cellStyle name="Normal 11 4 3 3 2" xfId="53045"/>
    <cellStyle name="Normal 11 4 3 3 2 2" xfId="53046"/>
    <cellStyle name="Normal 11 4 3 3 3" xfId="53047"/>
    <cellStyle name="Normal 11 4 3 4" xfId="53048"/>
    <cellStyle name="Normal 11 4 3 4 2" xfId="53049"/>
    <cellStyle name="Normal 11 4 3 4 2 2" xfId="53050"/>
    <cellStyle name="Normal 11 4 3 4 3" xfId="53051"/>
    <cellStyle name="Normal 11 4 3 5" xfId="53052"/>
    <cellStyle name="Normal 11 4 3 5 2" xfId="53053"/>
    <cellStyle name="Normal 11 4 3 6" xfId="53054"/>
    <cellStyle name="Normal 11 4 4" xfId="2197"/>
    <cellStyle name="Normal 11 4 4 2" xfId="53055"/>
    <cellStyle name="Normal 11 4 4 2 2" xfId="53056"/>
    <cellStyle name="Normal 11 4 4 2 2 2" xfId="53057"/>
    <cellStyle name="Normal 11 4 4 2 2 2 2" xfId="53058"/>
    <cellStyle name="Normal 11 4 4 2 2 3" xfId="53059"/>
    <cellStyle name="Normal 11 4 4 2 3" xfId="53060"/>
    <cellStyle name="Normal 11 4 4 2 3 2" xfId="53061"/>
    <cellStyle name="Normal 11 4 4 2 4" xfId="53062"/>
    <cellStyle name="Normal 11 4 4 3" xfId="53063"/>
    <cellStyle name="Normal 11 4 4 3 2" xfId="53064"/>
    <cellStyle name="Normal 11 4 4 3 2 2" xfId="53065"/>
    <cellStyle name="Normal 11 4 4 3 3" xfId="53066"/>
    <cellStyle name="Normal 11 4 4 4" xfId="53067"/>
    <cellStyle name="Normal 11 4 4 4 2" xfId="53068"/>
    <cellStyle name="Normal 11 4 4 5" xfId="53069"/>
    <cellStyle name="Normal 11 4 5" xfId="39594"/>
    <cellStyle name="Normal 11 4 5 2" xfId="53070"/>
    <cellStyle name="Normal 11 4 5 2 2" xfId="53071"/>
    <cellStyle name="Normal 11 4 5 2 2 2" xfId="53072"/>
    <cellStyle name="Normal 11 4 5 2 3" xfId="53073"/>
    <cellStyle name="Normal 11 4 5 3" xfId="53074"/>
    <cellStyle name="Normal 11 4 5 3 2" xfId="53075"/>
    <cellStyle name="Normal 11 4 5 4" xfId="53076"/>
    <cellStyle name="Normal 11 4 6" xfId="39595"/>
    <cellStyle name="Normal 11 4 6 2" xfId="53077"/>
    <cellStyle name="Normal 11 4 6 2 2" xfId="53078"/>
    <cellStyle name="Normal 11 4 6 3" xfId="53079"/>
    <cellStyle name="Normal 11 4 7" xfId="39596"/>
    <cellStyle name="Normal 11 4 7 2" xfId="53080"/>
    <cellStyle name="Normal 11 4 8" xfId="39597"/>
    <cellStyle name="Normal 11 4 9" xfId="39598"/>
    <cellStyle name="Normal 11 5" xfId="2198"/>
    <cellStyle name="Normal 11 5 10" xfId="39599"/>
    <cellStyle name="Normal 11 5 11" xfId="39600"/>
    <cellStyle name="Normal 11 5 12" xfId="39601"/>
    <cellStyle name="Normal 11 5 13" xfId="39602"/>
    <cellStyle name="Normal 11 5 14" xfId="39603"/>
    <cellStyle name="Normal 11 5 2" xfId="2199"/>
    <cellStyle name="Normal 11 5 2 2" xfId="2200"/>
    <cellStyle name="Normal 11 5 2 2 2" xfId="53081"/>
    <cellStyle name="Normal 11 5 2 2 2 2" xfId="53082"/>
    <cellStyle name="Normal 11 5 2 2 2 2 2" xfId="53083"/>
    <cellStyle name="Normal 11 5 2 2 2 3" xfId="53084"/>
    <cellStyle name="Normal 11 5 2 2 3" xfId="53085"/>
    <cellStyle name="Normal 11 5 2 2 3 2" xfId="53086"/>
    <cellStyle name="Normal 11 5 2 2 3 2 2" xfId="53087"/>
    <cellStyle name="Normal 11 5 2 2 3 3" xfId="53088"/>
    <cellStyle name="Normal 11 5 2 2 4" xfId="53089"/>
    <cellStyle name="Normal 11 5 2 2 4 2" xfId="53090"/>
    <cellStyle name="Normal 11 5 2 2 5" xfId="53091"/>
    <cellStyle name="Normal 11 5 2 3" xfId="53092"/>
    <cellStyle name="Normal 11 5 2 3 2" xfId="53093"/>
    <cellStyle name="Normal 11 5 2 3 2 2" xfId="53094"/>
    <cellStyle name="Normal 11 5 2 3 3" xfId="53095"/>
    <cellStyle name="Normal 11 5 2 4" xfId="53096"/>
    <cellStyle name="Normal 11 5 2 4 2" xfId="53097"/>
    <cellStyle name="Normal 11 5 2 4 2 2" xfId="53098"/>
    <cellStyle name="Normal 11 5 2 4 3" xfId="53099"/>
    <cellStyle name="Normal 11 5 2 5" xfId="53100"/>
    <cellStyle name="Normal 11 5 2 5 2" xfId="53101"/>
    <cellStyle name="Normal 11 5 2 6" xfId="53102"/>
    <cellStyle name="Normal 11 5 3" xfId="2201"/>
    <cellStyle name="Normal 11 5 3 2" xfId="39604"/>
    <cellStyle name="Normal 11 5 3 2 2" xfId="53103"/>
    <cellStyle name="Normal 11 5 3 2 2 2" xfId="53104"/>
    <cellStyle name="Normal 11 5 3 2 2 2 2" xfId="53105"/>
    <cellStyle name="Normal 11 5 3 2 2 3" xfId="53106"/>
    <cellStyle name="Normal 11 5 3 2 3" xfId="53107"/>
    <cellStyle name="Normal 11 5 3 2 3 2" xfId="53108"/>
    <cellStyle name="Normal 11 5 3 2 3 2 2" xfId="53109"/>
    <cellStyle name="Normal 11 5 3 2 3 3" xfId="53110"/>
    <cellStyle name="Normal 11 5 3 2 4" xfId="53111"/>
    <cellStyle name="Normal 11 5 3 2 4 2" xfId="53112"/>
    <cellStyle name="Normal 11 5 3 2 5" xfId="53113"/>
    <cellStyle name="Normal 11 5 3 3" xfId="53114"/>
    <cellStyle name="Normal 11 5 3 3 2" xfId="53115"/>
    <cellStyle name="Normal 11 5 3 3 2 2" xfId="53116"/>
    <cellStyle name="Normal 11 5 3 3 3" xfId="53117"/>
    <cellStyle name="Normal 11 5 3 4" xfId="53118"/>
    <cellStyle name="Normal 11 5 3 4 2" xfId="53119"/>
    <cellStyle name="Normal 11 5 3 4 2 2" xfId="53120"/>
    <cellStyle name="Normal 11 5 3 4 3" xfId="53121"/>
    <cellStyle name="Normal 11 5 3 5" xfId="53122"/>
    <cellStyle name="Normal 11 5 3 5 2" xfId="53123"/>
    <cellStyle name="Normal 11 5 3 6" xfId="53124"/>
    <cellStyle name="Normal 11 5 4" xfId="39605"/>
    <cellStyle name="Normal 11 5 4 2" xfId="53125"/>
    <cellStyle name="Normal 11 5 4 2 2" xfId="53126"/>
    <cellStyle name="Normal 11 5 4 2 2 2" xfId="53127"/>
    <cellStyle name="Normal 11 5 4 2 2 2 2" xfId="53128"/>
    <cellStyle name="Normal 11 5 4 2 2 3" xfId="53129"/>
    <cellStyle name="Normal 11 5 4 2 3" xfId="53130"/>
    <cellStyle name="Normal 11 5 4 2 3 2" xfId="53131"/>
    <cellStyle name="Normal 11 5 4 2 4" xfId="53132"/>
    <cellStyle name="Normal 11 5 4 3" xfId="53133"/>
    <cellStyle name="Normal 11 5 4 3 2" xfId="53134"/>
    <cellStyle name="Normal 11 5 4 3 2 2" xfId="53135"/>
    <cellStyle name="Normal 11 5 4 3 3" xfId="53136"/>
    <cellStyle name="Normal 11 5 4 4" xfId="53137"/>
    <cellStyle name="Normal 11 5 4 4 2" xfId="53138"/>
    <cellStyle name="Normal 11 5 4 5" xfId="53139"/>
    <cellStyle name="Normal 11 5 5" xfId="39606"/>
    <cellStyle name="Normal 11 5 5 2" xfId="53140"/>
    <cellStyle name="Normal 11 5 5 2 2" xfId="53141"/>
    <cellStyle name="Normal 11 5 5 2 2 2" xfId="53142"/>
    <cellStyle name="Normal 11 5 5 2 3" xfId="53143"/>
    <cellStyle name="Normal 11 5 5 3" xfId="53144"/>
    <cellStyle name="Normal 11 5 5 3 2" xfId="53145"/>
    <cellStyle name="Normal 11 5 5 4" xfId="53146"/>
    <cellStyle name="Normal 11 5 6" xfId="39607"/>
    <cellStyle name="Normal 11 5 6 2" xfId="53147"/>
    <cellStyle name="Normal 11 5 6 2 2" xfId="53148"/>
    <cellStyle name="Normal 11 5 6 3" xfId="53149"/>
    <cellStyle name="Normal 11 5 7" xfId="39608"/>
    <cellStyle name="Normal 11 5 7 2" xfId="53150"/>
    <cellStyle name="Normal 11 5 8" xfId="39609"/>
    <cellStyle name="Normal 11 5 9" xfId="39610"/>
    <cellStyle name="Normal 11 6" xfId="2202"/>
    <cellStyle name="Normal 11 6 10" xfId="39611"/>
    <cellStyle name="Normal 11 6 11" xfId="39612"/>
    <cellStyle name="Normal 11 6 12" xfId="39613"/>
    <cellStyle name="Normal 11 6 13" xfId="39614"/>
    <cellStyle name="Normal 11 6 14" xfId="39615"/>
    <cellStyle name="Normal 11 6 2" xfId="2203"/>
    <cellStyle name="Normal 11 6 2 2" xfId="2204"/>
    <cellStyle name="Normal 11 6 2 2 2" xfId="53151"/>
    <cellStyle name="Normal 11 6 2 2 2 2" xfId="53152"/>
    <cellStyle name="Normal 11 6 2 2 2 2 2" xfId="53153"/>
    <cellStyle name="Normal 11 6 2 2 2 3" xfId="53154"/>
    <cellStyle name="Normal 11 6 2 2 3" xfId="53155"/>
    <cellStyle name="Normal 11 6 2 2 3 2" xfId="53156"/>
    <cellStyle name="Normal 11 6 2 2 3 2 2" xfId="53157"/>
    <cellStyle name="Normal 11 6 2 2 3 3" xfId="53158"/>
    <cellStyle name="Normal 11 6 2 2 4" xfId="53159"/>
    <cellStyle name="Normal 11 6 2 2 4 2" xfId="53160"/>
    <cellStyle name="Normal 11 6 2 2 5" xfId="53161"/>
    <cellStyle name="Normal 11 6 2 3" xfId="53162"/>
    <cellStyle name="Normal 11 6 2 3 2" xfId="53163"/>
    <cellStyle name="Normal 11 6 2 3 2 2" xfId="53164"/>
    <cellStyle name="Normal 11 6 2 3 3" xfId="53165"/>
    <cellStyle name="Normal 11 6 2 4" xfId="53166"/>
    <cellStyle name="Normal 11 6 2 4 2" xfId="53167"/>
    <cellStyle name="Normal 11 6 2 4 2 2" xfId="53168"/>
    <cellStyle name="Normal 11 6 2 4 3" xfId="53169"/>
    <cellStyle name="Normal 11 6 2 5" xfId="53170"/>
    <cellStyle name="Normal 11 6 2 5 2" xfId="53171"/>
    <cellStyle name="Normal 11 6 2 6" xfId="53172"/>
    <cellStyle name="Normal 11 6 3" xfId="2205"/>
    <cellStyle name="Normal 11 6 3 2" xfId="39616"/>
    <cellStyle name="Normal 11 6 3 2 2" xfId="53173"/>
    <cellStyle name="Normal 11 6 3 2 2 2" xfId="53174"/>
    <cellStyle name="Normal 11 6 3 2 2 2 2" xfId="53175"/>
    <cellStyle name="Normal 11 6 3 2 2 3" xfId="53176"/>
    <cellStyle name="Normal 11 6 3 2 3" xfId="53177"/>
    <cellStyle name="Normal 11 6 3 2 3 2" xfId="53178"/>
    <cellStyle name="Normal 11 6 3 2 3 2 2" xfId="53179"/>
    <cellStyle name="Normal 11 6 3 2 3 3" xfId="53180"/>
    <cellStyle name="Normal 11 6 3 2 4" xfId="53181"/>
    <cellStyle name="Normal 11 6 3 2 4 2" xfId="53182"/>
    <cellStyle name="Normal 11 6 3 2 5" xfId="53183"/>
    <cellStyle name="Normal 11 6 3 3" xfId="53184"/>
    <cellStyle name="Normal 11 6 3 3 2" xfId="53185"/>
    <cellStyle name="Normal 11 6 3 3 2 2" xfId="53186"/>
    <cellStyle name="Normal 11 6 3 3 3" xfId="53187"/>
    <cellStyle name="Normal 11 6 3 4" xfId="53188"/>
    <cellStyle name="Normal 11 6 3 4 2" xfId="53189"/>
    <cellStyle name="Normal 11 6 3 4 2 2" xfId="53190"/>
    <cellStyle name="Normal 11 6 3 4 3" xfId="53191"/>
    <cellStyle name="Normal 11 6 3 5" xfId="53192"/>
    <cellStyle name="Normal 11 6 3 5 2" xfId="53193"/>
    <cellStyle name="Normal 11 6 3 6" xfId="53194"/>
    <cellStyle name="Normal 11 6 4" xfId="39617"/>
    <cellStyle name="Normal 11 6 4 2" xfId="53195"/>
    <cellStyle name="Normal 11 6 4 2 2" xfId="53196"/>
    <cellStyle name="Normal 11 6 4 2 2 2" xfId="53197"/>
    <cellStyle name="Normal 11 6 4 2 2 2 2" xfId="53198"/>
    <cellStyle name="Normal 11 6 4 2 2 3" xfId="53199"/>
    <cellStyle name="Normal 11 6 4 2 3" xfId="53200"/>
    <cellStyle name="Normal 11 6 4 2 3 2" xfId="53201"/>
    <cellStyle name="Normal 11 6 4 2 4" xfId="53202"/>
    <cellStyle name="Normal 11 6 4 3" xfId="53203"/>
    <cellStyle name="Normal 11 6 4 3 2" xfId="53204"/>
    <cellStyle name="Normal 11 6 4 3 2 2" xfId="53205"/>
    <cellStyle name="Normal 11 6 4 3 3" xfId="53206"/>
    <cellStyle name="Normal 11 6 4 4" xfId="53207"/>
    <cellStyle name="Normal 11 6 4 4 2" xfId="53208"/>
    <cellStyle name="Normal 11 6 4 5" xfId="53209"/>
    <cellStyle name="Normal 11 6 5" xfId="39618"/>
    <cellStyle name="Normal 11 6 5 2" xfId="53210"/>
    <cellStyle name="Normal 11 6 5 2 2" xfId="53211"/>
    <cellStyle name="Normal 11 6 5 2 2 2" xfId="53212"/>
    <cellStyle name="Normal 11 6 5 2 3" xfId="53213"/>
    <cellStyle name="Normal 11 6 5 3" xfId="53214"/>
    <cellStyle name="Normal 11 6 5 3 2" xfId="53215"/>
    <cellStyle name="Normal 11 6 5 4" xfId="53216"/>
    <cellStyle name="Normal 11 6 6" xfId="39619"/>
    <cellStyle name="Normal 11 6 6 2" xfId="53217"/>
    <cellStyle name="Normal 11 6 6 2 2" xfId="53218"/>
    <cellStyle name="Normal 11 6 6 3" xfId="53219"/>
    <cellStyle name="Normal 11 6 7" xfId="39620"/>
    <cellStyle name="Normal 11 6 7 2" xfId="53220"/>
    <cellStyle name="Normal 11 6 8" xfId="39621"/>
    <cellStyle name="Normal 11 6 9" xfId="39622"/>
    <cellStyle name="Normal 11 7" xfId="2206"/>
    <cellStyle name="Normal 11 7 10" xfId="39623"/>
    <cellStyle name="Normal 11 7 11" xfId="39624"/>
    <cellStyle name="Normal 11 7 12" xfId="39625"/>
    <cellStyle name="Normal 11 7 13" xfId="39626"/>
    <cellStyle name="Normal 11 7 14" xfId="39627"/>
    <cellStyle name="Normal 11 7 2" xfId="2207"/>
    <cellStyle name="Normal 11 7 2 2" xfId="2208"/>
    <cellStyle name="Normal 11 7 2 2 2" xfId="53221"/>
    <cellStyle name="Normal 11 7 2 2 2 2" xfId="53222"/>
    <cellStyle name="Normal 11 7 2 2 2 2 2" xfId="53223"/>
    <cellStyle name="Normal 11 7 2 2 2 2 2 2" xfId="53224"/>
    <cellStyle name="Normal 11 7 2 2 2 2 3" xfId="53225"/>
    <cellStyle name="Normal 11 7 2 2 2 3" xfId="53226"/>
    <cellStyle name="Normal 11 7 2 2 2 3 2" xfId="53227"/>
    <cellStyle name="Normal 11 7 2 2 2 3 3" xfId="53228"/>
    <cellStyle name="Normal 11 7 2 2 2 4" xfId="53229"/>
    <cellStyle name="Normal 11 7 2 2 2 4 2" xfId="53230"/>
    <cellStyle name="Normal 11 7 2 2 3" xfId="53231"/>
    <cellStyle name="Normal 11 7 2 2 3 2" xfId="53232"/>
    <cellStyle name="Normal 11 7 2 2 3 3" xfId="53233"/>
    <cellStyle name="Normal 11 7 2 2 4" xfId="53234"/>
    <cellStyle name="Normal 11 7 2 2 4 2" xfId="53235"/>
    <cellStyle name="Normal 11 7 2 2 5" xfId="53236"/>
    <cellStyle name="Normal 11 7 2 3" xfId="53237"/>
    <cellStyle name="Normal 11 7 2 3 2" xfId="53238"/>
    <cellStyle name="Normal 11 7 2 3 2 2" xfId="53239"/>
    <cellStyle name="Normal 11 7 2 3 2 2 2" xfId="53240"/>
    <cellStyle name="Normal 11 7 2 3 3" xfId="53241"/>
    <cellStyle name="Normal 11 7 2 4" xfId="53242"/>
    <cellStyle name="Normal 11 7 2 5" xfId="53243"/>
    <cellStyle name="Normal 11 7 2 5 2" xfId="53244"/>
    <cellStyle name="Normal 11 7 2 5 3" xfId="53245"/>
    <cellStyle name="Normal 11 7 2 6" xfId="53246"/>
    <cellStyle name="Normal 11 7 2 6 2" xfId="53247"/>
    <cellStyle name="Normal 11 7 3" xfId="2209"/>
    <cellStyle name="Normal 11 7 3 2" xfId="39628"/>
    <cellStyle name="Normal 11 7 3 2 2" xfId="53248"/>
    <cellStyle name="Normal 11 7 3 2 3" xfId="53249"/>
    <cellStyle name="Normal 11 7 3 3" xfId="53250"/>
    <cellStyle name="Normal 11 7 3 4" xfId="53251"/>
    <cellStyle name="Normal 11 7 4" xfId="39629"/>
    <cellStyle name="Normal 11 7 4 2" xfId="53252"/>
    <cellStyle name="Normal 11 7 4 2 2" xfId="53253"/>
    <cellStyle name="Normal 11 7 4 3" xfId="53254"/>
    <cellStyle name="Normal 11 7 5" xfId="39630"/>
    <cellStyle name="Normal 11 7 5 2" xfId="53255"/>
    <cellStyle name="Normal 11 7 5 2 2" xfId="53256"/>
    <cellStyle name="Normal 11 7 6" xfId="39631"/>
    <cellStyle name="Normal 11 7 6 2" xfId="53257"/>
    <cellStyle name="Normal 11 7 7" xfId="39632"/>
    <cellStyle name="Normal 11 7 8" xfId="39633"/>
    <cellStyle name="Normal 11 7 9" xfId="39634"/>
    <cellStyle name="Normal 11 8" xfId="2210"/>
    <cellStyle name="Normal 11 8 10" xfId="39635"/>
    <cellStyle name="Normal 11 8 11" xfId="39636"/>
    <cellStyle name="Normal 11 8 12" xfId="39637"/>
    <cellStyle name="Normal 11 8 13" xfId="39638"/>
    <cellStyle name="Normal 11 8 14" xfId="39639"/>
    <cellStyle name="Normal 11 8 2" xfId="2211"/>
    <cellStyle name="Normal 11 8 2 2" xfId="2212"/>
    <cellStyle name="Normal 11 8 3" xfId="2213"/>
    <cellStyle name="Normal 11 8 3 2" xfId="39640"/>
    <cellStyle name="Normal 11 8 4" xfId="39641"/>
    <cellStyle name="Normal 11 8 5" xfId="39642"/>
    <cellStyle name="Normal 11 8 6" xfId="39643"/>
    <cellStyle name="Normal 11 8 7" xfId="39644"/>
    <cellStyle name="Normal 11 8 8" xfId="39645"/>
    <cellStyle name="Normal 11 8 9" xfId="39646"/>
    <cellStyle name="Normal 11 9" xfId="2214"/>
    <cellStyle name="Normal 11 9 10" xfId="39647"/>
    <cellStyle name="Normal 11 9 11" xfId="39648"/>
    <cellStyle name="Normal 11 9 12" xfId="39649"/>
    <cellStyle name="Normal 11 9 13" xfId="39650"/>
    <cellStyle name="Normal 11 9 14" xfId="39651"/>
    <cellStyle name="Normal 11 9 2" xfId="2215"/>
    <cellStyle name="Normal 11 9 2 2" xfId="2216"/>
    <cellStyle name="Normal 11 9 2 2 2" xfId="53258"/>
    <cellStyle name="Normal 11 9 2 2 2 2" xfId="53259"/>
    <cellStyle name="Normal 11 9 2 2 2 2 2" xfId="53260"/>
    <cellStyle name="Normal 11 9 2 2 2 2 2 2" xfId="53261"/>
    <cellStyle name="Normal 11 9 2 2 2 2 2 2 2" xfId="53262"/>
    <cellStyle name="Normal 11 9 2 2 2 2 2 3" xfId="53263"/>
    <cellStyle name="Normal 11 9 2 2 2 2 3" xfId="53264"/>
    <cellStyle name="Normal 11 9 2 2 2 2 3 2" xfId="53265"/>
    <cellStyle name="Normal 11 9 2 2 2 3" xfId="53266"/>
    <cellStyle name="Normal 11 9 2 2 2 3 2" xfId="53267"/>
    <cellStyle name="Normal 11 9 2 2 3" xfId="53268"/>
    <cellStyle name="Normal 11 9 2 2 4" xfId="53269"/>
    <cellStyle name="Normal 11 9 2 2 4 2" xfId="53270"/>
    <cellStyle name="Normal 11 9 2 3" xfId="53271"/>
    <cellStyle name="Normal 11 9 2 3 2" xfId="53272"/>
    <cellStyle name="Normal 11 9 2 3 2 2" xfId="53273"/>
    <cellStyle name="Normal 11 9 2 3 2 2 2" xfId="53274"/>
    <cellStyle name="Normal 11 9 2 3 2 3" xfId="53275"/>
    <cellStyle name="Normal 11 9 2 3 3" xfId="53276"/>
    <cellStyle name="Normal 11 9 2 4" xfId="53277"/>
    <cellStyle name="Normal 11 9 2 5" xfId="53278"/>
    <cellStyle name="Normal 11 9 2 5 2" xfId="53279"/>
    <cellStyle name="Normal 11 9 3" xfId="2217"/>
    <cellStyle name="Normal 11 9 3 2" xfId="39652"/>
    <cellStyle name="Normal 11 9 3 2 2" xfId="53280"/>
    <cellStyle name="Normal 11 9 3 3" xfId="53281"/>
    <cellStyle name="Normal 11 9 4" xfId="39653"/>
    <cellStyle name="Normal 11 9 4 2" xfId="53282"/>
    <cellStyle name="Normal 11 9 4 2 2" xfId="53283"/>
    <cellStyle name="Normal 11 9 4 2 3" xfId="53284"/>
    <cellStyle name="Normal 11 9 5" xfId="39654"/>
    <cellStyle name="Normal 11 9 6" xfId="39655"/>
    <cellStyle name="Normal 11 9 6 2" xfId="53285"/>
    <cellStyle name="Normal 11 9 7" xfId="39656"/>
    <cellStyle name="Normal 11 9 8" xfId="39657"/>
    <cellStyle name="Normal 11 9 9" xfId="39658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9"/>
    <cellStyle name="Normal 115_FEEDER WISE gvt+krt" xfId="2232"/>
    <cellStyle name="Normal 116" xfId="2233"/>
    <cellStyle name="Normal 116 2" xfId="2234"/>
    <cellStyle name="Normal 116 3" xfId="2235"/>
    <cellStyle name="Normal 116 4" xfId="39660"/>
    <cellStyle name="Normal 116_FEEDER WISE gvt+krt" xfId="2236"/>
    <cellStyle name="Normal 117" xfId="2237"/>
    <cellStyle name="Normal 117 2" xfId="2238"/>
    <cellStyle name="Normal 117 3" xfId="2239"/>
    <cellStyle name="Normal 117 4" xfId="39661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2"/>
    <cellStyle name="Normal 12 10 11" xfId="39663"/>
    <cellStyle name="Normal 12 10 12" xfId="39664"/>
    <cellStyle name="Normal 12 10 13" xfId="39665"/>
    <cellStyle name="Normal 12 10 14" xfId="39666"/>
    <cellStyle name="Normal 12 10 2" xfId="2251"/>
    <cellStyle name="Normal 12 10 2 2" xfId="2252"/>
    <cellStyle name="Normal 12 10 2 3" xfId="39667"/>
    <cellStyle name="Normal 12 10 3" xfId="2253"/>
    <cellStyle name="Normal 12 10 3 2" xfId="39668"/>
    <cellStyle name="Normal 12 10 4" xfId="39669"/>
    <cellStyle name="Normal 12 10 5" xfId="39670"/>
    <cellStyle name="Normal 12 10 6" xfId="39671"/>
    <cellStyle name="Normal 12 10 7" xfId="39672"/>
    <cellStyle name="Normal 12 10 8" xfId="39673"/>
    <cellStyle name="Normal 12 10 9" xfId="39674"/>
    <cellStyle name="Normal 12 10_(IPSETS)01- JAN-10 REVISED" xfId="2254"/>
    <cellStyle name="Normal 12 11" xfId="2255"/>
    <cellStyle name="Normal 12 11 10" xfId="39675"/>
    <cellStyle name="Normal 12 11 11" xfId="39676"/>
    <cellStyle name="Normal 12 11 12" xfId="39677"/>
    <cellStyle name="Normal 12 11 13" xfId="39678"/>
    <cellStyle name="Normal 12 11 14" xfId="39679"/>
    <cellStyle name="Normal 12 11 2" xfId="2256"/>
    <cellStyle name="Normal 12 11 2 2" xfId="2257"/>
    <cellStyle name="Normal 12 11 2 3" xfId="39680"/>
    <cellStyle name="Normal 12 11 3" xfId="2258"/>
    <cellStyle name="Normal 12 11 3 2" xfId="39681"/>
    <cellStyle name="Normal 12 11 4" xfId="39682"/>
    <cellStyle name="Normal 12 11 5" xfId="39683"/>
    <cellStyle name="Normal 12 11 6" xfId="39684"/>
    <cellStyle name="Normal 12 11 7" xfId="39685"/>
    <cellStyle name="Normal 12 11 8" xfId="39686"/>
    <cellStyle name="Normal 12 11 9" xfId="39687"/>
    <cellStyle name="Normal 12 11_(IPSETS)01- JAN-10 REVISED" xfId="2259"/>
    <cellStyle name="Normal 12 12" xfId="2260"/>
    <cellStyle name="Normal 12 12 10" xfId="39688"/>
    <cellStyle name="Normal 12 12 11" xfId="39689"/>
    <cellStyle name="Normal 12 12 12" xfId="39690"/>
    <cellStyle name="Normal 12 12 13" xfId="39691"/>
    <cellStyle name="Normal 12 12 14" xfId="39692"/>
    <cellStyle name="Normal 12 12 2" xfId="2261"/>
    <cellStyle name="Normal 12 12 2 2" xfId="2262"/>
    <cellStyle name="Normal 12 12 2 3" xfId="39693"/>
    <cellStyle name="Normal 12 12 3" xfId="2263"/>
    <cellStyle name="Normal 12 12 3 2" xfId="39694"/>
    <cellStyle name="Normal 12 12 4" xfId="39695"/>
    <cellStyle name="Normal 12 12 5" xfId="39696"/>
    <cellStyle name="Normal 12 12 6" xfId="39697"/>
    <cellStyle name="Normal 12 12 7" xfId="39698"/>
    <cellStyle name="Normal 12 12 8" xfId="39699"/>
    <cellStyle name="Normal 12 12 9" xfId="39700"/>
    <cellStyle name="Normal 12 12_(IPSETS)01- JAN-10 REVISED" xfId="2264"/>
    <cellStyle name="Normal 12 13" xfId="2265"/>
    <cellStyle name="Normal 12 13 10" xfId="39701"/>
    <cellStyle name="Normal 12 13 11" xfId="39702"/>
    <cellStyle name="Normal 12 13 12" xfId="39703"/>
    <cellStyle name="Normal 12 13 13" xfId="39704"/>
    <cellStyle name="Normal 12 13 14" xfId="39705"/>
    <cellStyle name="Normal 12 13 2" xfId="2266"/>
    <cellStyle name="Normal 12 13 2 2" xfId="2267"/>
    <cellStyle name="Normal 12 13 2 3" xfId="39706"/>
    <cellStyle name="Normal 12 13 3" xfId="2268"/>
    <cellStyle name="Normal 12 13 3 2" xfId="39707"/>
    <cellStyle name="Normal 12 13 4" xfId="39708"/>
    <cellStyle name="Normal 12 13 5" xfId="39709"/>
    <cellStyle name="Normal 12 13 6" xfId="39710"/>
    <cellStyle name="Normal 12 13 7" xfId="39711"/>
    <cellStyle name="Normal 12 13 8" xfId="39712"/>
    <cellStyle name="Normal 12 13 9" xfId="39713"/>
    <cellStyle name="Normal 12 13_(IPSETS)01- JAN-10 REVISED" xfId="2269"/>
    <cellStyle name="Normal 12 14" xfId="2270"/>
    <cellStyle name="Normal 12 14 10" xfId="39714"/>
    <cellStyle name="Normal 12 14 11" xfId="39715"/>
    <cellStyle name="Normal 12 14 12" xfId="39716"/>
    <cellStyle name="Normal 12 14 13" xfId="39717"/>
    <cellStyle name="Normal 12 14 14" xfId="39718"/>
    <cellStyle name="Normal 12 14 2" xfId="2271"/>
    <cellStyle name="Normal 12 14 2 2" xfId="2272"/>
    <cellStyle name="Normal 12 14 2 3" xfId="39719"/>
    <cellStyle name="Normal 12 14 3" xfId="2273"/>
    <cellStyle name="Normal 12 14 3 2" xfId="39720"/>
    <cellStyle name="Normal 12 14 4" xfId="39721"/>
    <cellStyle name="Normal 12 14 5" xfId="39722"/>
    <cellStyle name="Normal 12 14 6" xfId="39723"/>
    <cellStyle name="Normal 12 14 7" xfId="39724"/>
    <cellStyle name="Normal 12 14 8" xfId="39725"/>
    <cellStyle name="Normal 12 14 9" xfId="39726"/>
    <cellStyle name="Normal 12 14_(IPSETS)01- JAN-10 REVISED" xfId="2274"/>
    <cellStyle name="Normal 12 15" xfId="2275"/>
    <cellStyle name="Normal 12 15 10" xfId="39727"/>
    <cellStyle name="Normal 12 15 11" xfId="39728"/>
    <cellStyle name="Normal 12 15 12" xfId="39729"/>
    <cellStyle name="Normal 12 15 13" xfId="39730"/>
    <cellStyle name="Normal 12 15 14" xfId="39731"/>
    <cellStyle name="Normal 12 15 2" xfId="2276"/>
    <cellStyle name="Normal 12 15 2 2" xfId="2277"/>
    <cellStyle name="Normal 12 15 2 3" xfId="39732"/>
    <cellStyle name="Normal 12 15 3" xfId="2278"/>
    <cellStyle name="Normal 12 15 3 2" xfId="39733"/>
    <cellStyle name="Normal 12 15 4" xfId="39734"/>
    <cellStyle name="Normal 12 15 5" xfId="39735"/>
    <cellStyle name="Normal 12 15 6" xfId="39736"/>
    <cellStyle name="Normal 12 15 7" xfId="39737"/>
    <cellStyle name="Normal 12 15 8" xfId="39738"/>
    <cellStyle name="Normal 12 15 9" xfId="39739"/>
    <cellStyle name="Normal 12 15_(IPSETS)01- JAN-10 REVISED" xfId="2279"/>
    <cellStyle name="Normal 12 16" xfId="2280"/>
    <cellStyle name="Normal 12 16 10" xfId="39740"/>
    <cellStyle name="Normal 12 16 11" xfId="39741"/>
    <cellStyle name="Normal 12 16 12" xfId="39742"/>
    <cellStyle name="Normal 12 16 13" xfId="39743"/>
    <cellStyle name="Normal 12 16 14" xfId="39744"/>
    <cellStyle name="Normal 12 16 2" xfId="2281"/>
    <cellStyle name="Normal 12 16 2 2" xfId="2282"/>
    <cellStyle name="Normal 12 16 2 3" xfId="39745"/>
    <cellStyle name="Normal 12 16 3" xfId="2283"/>
    <cellStyle name="Normal 12 16 3 2" xfId="39746"/>
    <cellStyle name="Normal 12 16 4" xfId="39747"/>
    <cellStyle name="Normal 12 16 5" xfId="39748"/>
    <cellStyle name="Normal 12 16 6" xfId="39749"/>
    <cellStyle name="Normal 12 16 7" xfId="39750"/>
    <cellStyle name="Normal 12 16 8" xfId="39751"/>
    <cellStyle name="Normal 12 16 9" xfId="39752"/>
    <cellStyle name="Normal 12 16_(IPSETS)01- JAN-10 REVISED" xfId="2284"/>
    <cellStyle name="Normal 12 17" xfId="2285"/>
    <cellStyle name="Normal 12 17 10" xfId="39753"/>
    <cellStyle name="Normal 12 17 11" xfId="39754"/>
    <cellStyle name="Normal 12 17 12" xfId="39755"/>
    <cellStyle name="Normal 12 17 13" xfId="39756"/>
    <cellStyle name="Normal 12 17 14" xfId="39757"/>
    <cellStyle name="Normal 12 17 2" xfId="2286"/>
    <cellStyle name="Normal 12 17 2 2" xfId="2287"/>
    <cellStyle name="Normal 12 17 2 3" xfId="39758"/>
    <cellStyle name="Normal 12 17 3" xfId="2288"/>
    <cellStyle name="Normal 12 17 3 2" xfId="39759"/>
    <cellStyle name="Normal 12 17 4" xfId="39760"/>
    <cellStyle name="Normal 12 17 5" xfId="39761"/>
    <cellStyle name="Normal 12 17 6" xfId="39762"/>
    <cellStyle name="Normal 12 17 7" xfId="39763"/>
    <cellStyle name="Normal 12 17 8" xfId="39764"/>
    <cellStyle name="Normal 12 17 9" xfId="39765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6"/>
    <cellStyle name="Normal 12 2 11" xfId="39767"/>
    <cellStyle name="Normal 12 2 12" xfId="39768"/>
    <cellStyle name="Normal 12 2 13" xfId="39769"/>
    <cellStyle name="Normal 12 2 2" xfId="2301"/>
    <cellStyle name="Normal 12 2 2 2" xfId="2302"/>
    <cellStyle name="Normal 12 2 2 2 2" xfId="2303"/>
    <cellStyle name="Normal 12 2 2 2 2 2" xfId="2304"/>
    <cellStyle name="Normal 12 2 2 2 2 3" xfId="39770"/>
    <cellStyle name="Normal 12 2 2 2 3" xfId="2305"/>
    <cellStyle name="Normal 12 2 2 2 4" xfId="2306"/>
    <cellStyle name="Normal 12 2 2 3" xfId="2307"/>
    <cellStyle name="Normal 12 2 2 3 2" xfId="2308"/>
    <cellStyle name="Normal 12 2 2 3 3" xfId="39771"/>
    <cellStyle name="Normal 12 2 2 4" xfId="2309"/>
    <cellStyle name="Normal 12 2 2 5" xfId="2310"/>
    <cellStyle name="Normal 12 2 2 6" xfId="39772"/>
    <cellStyle name="Normal 12 2 3" xfId="2311"/>
    <cellStyle name="Normal 12 2 3 2" xfId="2312"/>
    <cellStyle name="Normal 12 2 3 2 2" xfId="2313"/>
    <cellStyle name="Normal 12 2 3 2 3" xfId="39773"/>
    <cellStyle name="Normal 12 2 3 3" xfId="2314"/>
    <cellStyle name="Normal 12 2 3 4" xfId="39774"/>
    <cellStyle name="Normal 12 2 4" xfId="2315"/>
    <cellStyle name="Normal 12 2 4 2" xfId="2316"/>
    <cellStyle name="Normal 12 2 4 3" xfId="39775"/>
    <cellStyle name="Normal 12 2 5" xfId="2317"/>
    <cellStyle name="Normal 12 2 6" xfId="39776"/>
    <cellStyle name="Normal 12 2 7" xfId="39777"/>
    <cellStyle name="Normal 12 2 8" xfId="39778"/>
    <cellStyle name="Normal 12 2 9" xfId="39779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80"/>
    <cellStyle name="Normal 12 3 11" xfId="39781"/>
    <cellStyle name="Normal 12 3 12" xfId="39782"/>
    <cellStyle name="Normal 12 3 13" xfId="39783"/>
    <cellStyle name="Normal 12 3 14" xfId="39784"/>
    <cellStyle name="Normal 12 3 15" xfId="39785"/>
    <cellStyle name="Normal 12 3 2" xfId="2362"/>
    <cellStyle name="Normal 12 3 2 2" xfId="2363"/>
    <cellStyle name="Normal 12 3 2 2 2" xfId="2364"/>
    <cellStyle name="Normal 12 3 2 2 2 2" xfId="39786"/>
    <cellStyle name="Normal 12 3 2 2 3" xfId="39787"/>
    <cellStyle name="Normal 12 3 2 2 4" xfId="39788"/>
    <cellStyle name="Normal 12 3 2 3" xfId="2365"/>
    <cellStyle name="Normal 12 3 2 3 2" xfId="2366"/>
    <cellStyle name="Normal 12 3 2 3 3" xfId="39789"/>
    <cellStyle name="Normal 12 3 2 4" xfId="2367"/>
    <cellStyle name="Normal 12 3 2 4 2" xfId="2368"/>
    <cellStyle name="Normal 12 3 2 4 3" xfId="2369"/>
    <cellStyle name="Normal 12 3 2 5" xfId="39790"/>
    <cellStyle name="Normal 12 3 3" xfId="2370"/>
    <cellStyle name="Normal 12 3 3 2" xfId="2371"/>
    <cellStyle name="Normal 12 3 3 2 2" xfId="39791"/>
    <cellStyle name="Normal 12 3 3 3" xfId="39792"/>
    <cellStyle name="Normal 12 3 3 4" xfId="39793"/>
    <cellStyle name="Normal 12 3 4" xfId="2372"/>
    <cellStyle name="Normal 12 3 4 2" xfId="2373"/>
    <cellStyle name="Normal 12 3 4 3" xfId="39794"/>
    <cellStyle name="Normal 12 3 5" xfId="2374"/>
    <cellStyle name="Normal 12 3 5 2" xfId="2375"/>
    <cellStyle name="Normal 12 3 5 3" xfId="2376"/>
    <cellStyle name="Normal 12 3 6" xfId="39795"/>
    <cellStyle name="Normal 12 3 7" xfId="39796"/>
    <cellStyle name="Normal 12 3 8" xfId="39797"/>
    <cellStyle name="Normal 12 3 9" xfId="39798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9"/>
    <cellStyle name="Normal 12 4 11" xfId="39800"/>
    <cellStyle name="Normal 12 4 12" xfId="39801"/>
    <cellStyle name="Normal 12 4 13" xfId="39802"/>
    <cellStyle name="Normal 12 4 14" xfId="39803"/>
    <cellStyle name="Normal 12 4 15" xfId="39804"/>
    <cellStyle name="Normal 12 4 2" xfId="2410"/>
    <cellStyle name="Normal 12 4 2 2" xfId="2411"/>
    <cellStyle name="Normal 12 4 2 2 2" xfId="2412"/>
    <cellStyle name="Normal 12 4 2 2 3" xfId="2413"/>
    <cellStyle name="Normal 12 4 2 3" xfId="39805"/>
    <cellStyle name="Normal 12 4 2 4" xfId="39806"/>
    <cellStyle name="Normal 12 4 3" xfId="2414"/>
    <cellStyle name="Normal 12 4 3 2" xfId="2415"/>
    <cellStyle name="Normal 12 4 3 2 2" xfId="39807"/>
    <cellStyle name="Normal 12 4 3 3" xfId="39808"/>
    <cellStyle name="Normal 12 4 4" xfId="2416"/>
    <cellStyle name="Normal 12 4 4 2" xfId="2417"/>
    <cellStyle name="Normal 12 4 4 3" xfId="2418"/>
    <cellStyle name="Normal 12 4 5" xfId="39809"/>
    <cellStyle name="Normal 12 4 6" xfId="39810"/>
    <cellStyle name="Normal 12 4 7" xfId="39811"/>
    <cellStyle name="Normal 12 4 8" xfId="39812"/>
    <cellStyle name="Normal 12 4 9" xfId="39813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4"/>
    <cellStyle name="Normal 12 5 11" xfId="39815"/>
    <cellStyle name="Normal 12 5 12" xfId="39816"/>
    <cellStyle name="Normal 12 5 13" xfId="39817"/>
    <cellStyle name="Normal 12 5 14" xfId="39818"/>
    <cellStyle name="Normal 12 5 15" xfId="39819"/>
    <cellStyle name="Normal 12 5 2" xfId="2461"/>
    <cellStyle name="Normal 12 5 2 2" xfId="2462"/>
    <cellStyle name="Normal 12 5 2 3" xfId="39820"/>
    <cellStyle name="Normal 12 5 3" xfId="2463"/>
    <cellStyle name="Normal 12 5 3 2" xfId="39821"/>
    <cellStyle name="Normal 12 5 4" xfId="2464"/>
    <cellStyle name="Normal 12 5 5" xfId="39822"/>
    <cellStyle name="Normal 12 5 6" xfId="39823"/>
    <cellStyle name="Normal 12 5 7" xfId="39824"/>
    <cellStyle name="Normal 12 5 8" xfId="39825"/>
    <cellStyle name="Normal 12 5 9" xfId="39826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7"/>
    <cellStyle name="Normal 12 6 11" xfId="39828"/>
    <cellStyle name="Normal 12 6 12" xfId="39829"/>
    <cellStyle name="Normal 12 6 13" xfId="39830"/>
    <cellStyle name="Normal 12 6 14" xfId="39831"/>
    <cellStyle name="Normal 12 6 2" xfId="2507"/>
    <cellStyle name="Normal 12 6 2 2" xfId="2508"/>
    <cellStyle name="Normal 12 6 2 3" xfId="39832"/>
    <cellStyle name="Normal 12 6 3" xfId="2509"/>
    <cellStyle name="Normal 12 6 3 2" xfId="39833"/>
    <cellStyle name="Normal 12 6 4" xfId="39834"/>
    <cellStyle name="Normal 12 6 5" xfId="39835"/>
    <cellStyle name="Normal 12 6 6" xfId="39836"/>
    <cellStyle name="Normal 12 6 7" xfId="39837"/>
    <cellStyle name="Normal 12 6 8" xfId="39838"/>
    <cellStyle name="Normal 12 6 9" xfId="39839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40"/>
    <cellStyle name="Normal 12 7 11" xfId="39841"/>
    <cellStyle name="Normal 12 7 12" xfId="39842"/>
    <cellStyle name="Normal 12 7 13" xfId="39843"/>
    <cellStyle name="Normal 12 7 14" xfId="39844"/>
    <cellStyle name="Normal 12 7 2" xfId="2536"/>
    <cellStyle name="Normal 12 7 2 2" xfId="2537"/>
    <cellStyle name="Normal 12 7 2 3" xfId="39845"/>
    <cellStyle name="Normal 12 7 3" xfId="2538"/>
    <cellStyle name="Normal 12 7 3 2" xfId="39846"/>
    <cellStyle name="Normal 12 7 4" xfId="39847"/>
    <cellStyle name="Normal 12 7 5" xfId="39848"/>
    <cellStyle name="Normal 12 7 6" xfId="39849"/>
    <cellStyle name="Normal 12 7 7" xfId="39850"/>
    <cellStyle name="Normal 12 7 8" xfId="39851"/>
    <cellStyle name="Normal 12 7 9" xfId="39852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3"/>
    <cellStyle name="Normal 12 8 11" xfId="39854"/>
    <cellStyle name="Normal 12 8 12" xfId="39855"/>
    <cellStyle name="Normal 12 8 13" xfId="39856"/>
    <cellStyle name="Normal 12 8 14" xfId="39857"/>
    <cellStyle name="Normal 12 8 2" xfId="2565"/>
    <cellStyle name="Normal 12 8 2 2" xfId="2566"/>
    <cellStyle name="Normal 12 8 2 3" xfId="39858"/>
    <cellStyle name="Normal 12 8 3" xfId="2567"/>
    <cellStyle name="Normal 12 8 3 2" xfId="39859"/>
    <cellStyle name="Normal 12 8 4" xfId="39860"/>
    <cellStyle name="Normal 12 8 5" xfId="39861"/>
    <cellStyle name="Normal 12 8 6" xfId="39862"/>
    <cellStyle name="Normal 12 8 7" xfId="39863"/>
    <cellStyle name="Normal 12 8 8" xfId="39864"/>
    <cellStyle name="Normal 12 8 9" xfId="39865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6"/>
    <cellStyle name="Normal 12 9 11" xfId="39867"/>
    <cellStyle name="Normal 12 9 12" xfId="39868"/>
    <cellStyle name="Normal 12 9 13" xfId="39869"/>
    <cellStyle name="Normal 12 9 14" xfId="39870"/>
    <cellStyle name="Normal 12 9 2" xfId="2600"/>
    <cellStyle name="Normal 12 9 2 2" xfId="2601"/>
    <cellStyle name="Normal 12 9 2 3" xfId="39871"/>
    <cellStyle name="Normal 12 9 3" xfId="2602"/>
    <cellStyle name="Normal 12 9 3 2" xfId="39872"/>
    <cellStyle name="Normal 12 9 4" xfId="39873"/>
    <cellStyle name="Normal 12 9 5" xfId="39874"/>
    <cellStyle name="Normal 12 9 6" xfId="39875"/>
    <cellStyle name="Normal 12 9 7" xfId="39876"/>
    <cellStyle name="Normal 12 9 8" xfId="39877"/>
    <cellStyle name="Normal 12 9 9" xfId="39878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9"/>
    <cellStyle name="Normal 124" xfId="2629"/>
    <cellStyle name="Normal 124 2" xfId="2630"/>
    <cellStyle name="Normal 124 3" xfId="39880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1"/>
    <cellStyle name="Normal 128" xfId="2643"/>
    <cellStyle name="Normal 128 2" xfId="2644"/>
    <cellStyle name="Normal 128 3" xfId="39882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3"/>
    <cellStyle name="Normal 13" xfId="2651"/>
    <cellStyle name="Normal 13 10" xfId="2652"/>
    <cellStyle name="Normal 13 10 10" xfId="39884"/>
    <cellStyle name="Normal 13 10 11" xfId="39885"/>
    <cellStyle name="Normal 13 10 12" xfId="39886"/>
    <cellStyle name="Normal 13 10 13" xfId="39887"/>
    <cellStyle name="Normal 13 10 14" xfId="39888"/>
    <cellStyle name="Normal 13 10 2" xfId="2653"/>
    <cellStyle name="Normal 13 10 2 2" xfId="2654"/>
    <cellStyle name="Normal 13 10 3" xfId="2655"/>
    <cellStyle name="Normal 13 10 3 2" xfId="39889"/>
    <cellStyle name="Normal 13 10 4" xfId="39890"/>
    <cellStyle name="Normal 13 10 5" xfId="39891"/>
    <cellStyle name="Normal 13 10 6" xfId="39892"/>
    <cellStyle name="Normal 13 10 7" xfId="39893"/>
    <cellStyle name="Normal 13 10 8" xfId="39894"/>
    <cellStyle name="Normal 13 10 9" xfId="39895"/>
    <cellStyle name="Normal 13 11" xfId="2656"/>
    <cellStyle name="Normal 13 11 10" xfId="39896"/>
    <cellStyle name="Normal 13 11 11" xfId="39897"/>
    <cellStyle name="Normal 13 11 12" xfId="39898"/>
    <cellStyle name="Normal 13 11 13" xfId="39899"/>
    <cellStyle name="Normal 13 11 14" xfId="39900"/>
    <cellStyle name="Normal 13 11 2" xfId="2657"/>
    <cellStyle name="Normal 13 11 2 2" xfId="2658"/>
    <cellStyle name="Normal 13 11 3" xfId="2659"/>
    <cellStyle name="Normal 13 11 3 2" xfId="39901"/>
    <cellStyle name="Normal 13 11 4" xfId="39902"/>
    <cellStyle name="Normal 13 11 5" xfId="39903"/>
    <cellStyle name="Normal 13 11 6" xfId="39904"/>
    <cellStyle name="Normal 13 11 7" xfId="39905"/>
    <cellStyle name="Normal 13 11 8" xfId="39906"/>
    <cellStyle name="Normal 13 11 9" xfId="39907"/>
    <cellStyle name="Normal 13 12" xfId="2660"/>
    <cellStyle name="Normal 13 12 10" xfId="39908"/>
    <cellStyle name="Normal 13 12 11" xfId="39909"/>
    <cellStyle name="Normal 13 12 12" xfId="39910"/>
    <cellStyle name="Normal 13 12 13" xfId="39911"/>
    <cellStyle name="Normal 13 12 14" xfId="39912"/>
    <cellStyle name="Normal 13 12 2" xfId="2661"/>
    <cellStyle name="Normal 13 12 2 2" xfId="2662"/>
    <cellStyle name="Normal 13 12 3" xfId="2663"/>
    <cellStyle name="Normal 13 12 3 2" xfId="39913"/>
    <cellStyle name="Normal 13 12 4" xfId="39914"/>
    <cellStyle name="Normal 13 12 5" xfId="39915"/>
    <cellStyle name="Normal 13 12 6" xfId="39916"/>
    <cellStyle name="Normal 13 12 7" xfId="39917"/>
    <cellStyle name="Normal 13 12 8" xfId="39918"/>
    <cellStyle name="Normal 13 12 9" xfId="39919"/>
    <cellStyle name="Normal 13 13" xfId="2664"/>
    <cellStyle name="Normal 13 13 10" xfId="39920"/>
    <cellStyle name="Normal 13 13 11" xfId="39921"/>
    <cellStyle name="Normal 13 13 12" xfId="39922"/>
    <cellStyle name="Normal 13 13 13" xfId="39923"/>
    <cellStyle name="Normal 13 13 14" xfId="39924"/>
    <cellStyle name="Normal 13 13 2" xfId="2665"/>
    <cellStyle name="Normal 13 13 2 2" xfId="2666"/>
    <cellStyle name="Normal 13 13 3" xfId="2667"/>
    <cellStyle name="Normal 13 13 3 2" xfId="39925"/>
    <cellStyle name="Normal 13 13 4" xfId="39926"/>
    <cellStyle name="Normal 13 13 5" xfId="39927"/>
    <cellStyle name="Normal 13 13 6" xfId="39928"/>
    <cellStyle name="Normal 13 13 7" xfId="39929"/>
    <cellStyle name="Normal 13 13 8" xfId="39930"/>
    <cellStyle name="Normal 13 13 9" xfId="39931"/>
    <cellStyle name="Normal 13 14" xfId="2668"/>
    <cellStyle name="Normal 13 14 10" xfId="39932"/>
    <cellStyle name="Normal 13 14 11" xfId="39933"/>
    <cellStyle name="Normal 13 14 12" xfId="39934"/>
    <cellStyle name="Normal 13 14 13" xfId="39935"/>
    <cellStyle name="Normal 13 14 14" xfId="39936"/>
    <cellStyle name="Normal 13 14 2" xfId="2669"/>
    <cellStyle name="Normal 13 14 2 2" xfId="2670"/>
    <cellStyle name="Normal 13 14 3" xfId="2671"/>
    <cellStyle name="Normal 13 14 3 2" xfId="39937"/>
    <cellStyle name="Normal 13 14 4" xfId="39938"/>
    <cellStyle name="Normal 13 14 5" xfId="39939"/>
    <cellStyle name="Normal 13 14 6" xfId="39940"/>
    <cellStyle name="Normal 13 14 7" xfId="39941"/>
    <cellStyle name="Normal 13 14 8" xfId="39942"/>
    <cellStyle name="Normal 13 14 9" xfId="39943"/>
    <cellStyle name="Normal 13 15" xfId="2672"/>
    <cellStyle name="Normal 13 15 10" xfId="39944"/>
    <cellStyle name="Normal 13 15 11" xfId="39945"/>
    <cellStyle name="Normal 13 15 12" xfId="39946"/>
    <cellStyle name="Normal 13 15 13" xfId="39947"/>
    <cellStyle name="Normal 13 15 14" xfId="39948"/>
    <cellStyle name="Normal 13 15 2" xfId="2673"/>
    <cellStyle name="Normal 13 15 2 2" xfId="39949"/>
    <cellStyle name="Normal 13 15 3" xfId="2674"/>
    <cellStyle name="Normal 13 15 4" xfId="39950"/>
    <cellStyle name="Normal 13 15 5" xfId="39951"/>
    <cellStyle name="Normal 13 15 6" xfId="39952"/>
    <cellStyle name="Normal 13 15 7" xfId="39953"/>
    <cellStyle name="Normal 13 15 8" xfId="39954"/>
    <cellStyle name="Normal 13 15 9" xfId="39955"/>
    <cellStyle name="Normal 13 16" xfId="2675"/>
    <cellStyle name="Normal 13 16 10" xfId="39956"/>
    <cellStyle name="Normal 13 16 11" xfId="39957"/>
    <cellStyle name="Normal 13 16 12" xfId="39958"/>
    <cellStyle name="Normal 13 16 13" xfId="39959"/>
    <cellStyle name="Normal 13 16 14" xfId="39960"/>
    <cellStyle name="Normal 13 16 2" xfId="2676"/>
    <cellStyle name="Normal 13 16 2 2" xfId="2677"/>
    <cellStyle name="Normal 13 16 2 3" xfId="2678"/>
    <cellStyle name="Normal 13 16 2 4" xfId="39961"/>
    <cellStyle name="Normal 13 16 3" xfId="2679"/>
    <cellStyle name="Normal 13 16 3 2" xfId="39962"/>
    <cellStyle name="Normal 13 16 4" xfId="39963"/>
    <cellStyle name="Normal 13 16 5" xfId="39964"/>
    <cellStyle name="Normal 13 16 6" xfId="39965"/>
    <cellStyle name="Normal 13 16 7" xfId="39966"/>
    <cellStyle name="Normal 13 16 8" xfId="39967"/>
    <cellStyle name="Normal 13 16 9" xfId="39968"/>
    <cellStyle name="Normal 13 17" xfId="2680"/>
    <cellStyle name="Normal 13 17 10" xfId="39969"/>
    <cellStyle name="Normal 13 17 11" xfId="39970"/>
    <cellStyle name="Normal 13 17 12" xfId="39971"/>
    <cellStyle name="Normal 13 17 13" xfId="39972"/>
    <cellStyle name="Normal 13 17 14" xfId="39973"/>
    <cellStyle name="Normal 13 17 2" xfId="2681"/>
    <cellStyle name="Normal 13 17 3" xfId="39974"/>
    <cellStyle name="Normal 13 17 4" xfId="39975"/>
    <cellStyle name="Normal 13 17 5" xfId="39976"/>
    <cellStyle name="Normal 13 17 6" xfId="39977"/>
    <cellStyle name="Normal 13 17 7" xfId="39978"/>
    <cellStyle name="Normal 13 17 8" xfId="39979"/>
    <cellStyle name="Normal 13 17 9" xfId="39980"/>
    <cellStyle name="Normal 13 18" xfId="2682"/>
    <cellStyle name="Normal 13 18 10" xfId="39981"/>
    <cellStyle name="Normal 13 18 11" xfId="39982"/>
    <cellStyle name="Normal 13 18 12" xfId="39983"/>
    <cellStyle name="Normal 13 18 13" xfId="39984"/>
    <cellStyle name="Normal 13 18 14" xfId="39985"/>
    <cellStyle name="Normal 13 18 2" xfId="2683"/>
    <cellStyle name="Normal 13 18 3" xfId="39986"/>
    <cellStyle name="Normal 13 18 4" xfId="39987"/>
    <cellStyle name="Normal 13 18 5" xfId="39988"/>
    <cellStyle name="Normal 13 18 6" xfId="39989"/>
    <cellStyle name="Normal 13 18 7" xfId="39990"/>
    <cellStyle name="Normal 13 18 8" xfId="39991"/>
    <cellStyle name="Normal 13 18 9" xfId="39992"/>
    <cellStyle name="Normal 13 19" xfId="2684"/>
    <cellStyle name="Normal 13 19 10" xfId="39993"/>
    <cellStyle name="Normal 13 19 11" xfId="39994"/>
    <cellStyle name="Normal 13 19 12" xfId="39995"/>
    <cellStyle name="Normal 13 19 13" xfId="39996"/>
    <cellStyle name="Normal 13 19 14" xfId="39997"/>
    <cellStyle name="Normal 13 19 2" xfId="2685"/>
    <cellStyle name="Normal 13 19 3" xfId="39998"/>
    <cellStyle name="Normal 13 19 4" xfId="39999"/>
    <cellStyle name="Normal 13 19 5" xfId="40000"/>
    <cellStyle name="Normal 13 19 6" xfId="40001"/>
    <cellStyle name="Normal 13 19 7" xfId="40002"/>
    <cellStyle name="Normal 13 19 8" xfId="40003"/>
    <cellStyle name="Normal 13 19 9" xfId="40004"/>
    <cellStyle name="Normal 13 2" xfId="2686"/>
    <cellStyle name="Normal 13 2 10" xfId="2687"/>
    <cellStyle name="Normal 13 2 10 10" xfId="40005"/>
    <cellStyle name="Normal 13 2 10 11" xfId="40006"/>
    <cellStyle name="Normal 13 2 10 12" xfId="40007"/>
    <cellStyle name="Normal 13 2 10 13" xfId="40008"/>
    <cellStyle name="Normal 13 2 10 14" xfId="40009"/>
    <cellStyle name="Normal 13 2 10 2" xfId="2688"/>
    <cellStyle name="Normal 13 2 10 3" xfId="40010"/>
    <cellStyle name="Normal 13 2 10 4" xfId="40011"/>
    <cellStyle name="Normal 13 2 10 5" xfId="40012"/>
    <cellStyle name="Normal 13 2 10 6" xfId="40013"/>
    <cellStyle name="Normal 13 2 10 7" xfId="40014"/>
    <cellStyle name="Normal 13 2 10 8" xfId="40015"/>
    <cellStyle name="Normal 13 2 10 9" xfId="40016"/>
    <cellStyle name="Normal 13 2 11" xfId="2689"/>
    <cellStyle name="Normal 13 2 11 10" xfId="40017"/>
    <cellStyle name="Normal 13 2 11 11" xfId="40018"/>
    <cellStyle name="Normal 13 2 11 12" xfId="40019"/>
    <cellStyle name="Normal 13 2 11 13" xfId="40020"/>
    <cellStyle name="Normal 13 2 11 14" xfId="40021"/>
    <cellStyle name="Normal 13 2 11 2" xfId="2690"/>
    <cellStyle name="Normal 13 2 11 3" xfId="40022"/>
    <cellStyle name="Normal 13 2 11 4" xfId="40023"/>
    <cellStyle name="Normal 13 2 11 5" xfId="40024"/>
    <cellStyle name="Normal 13 2 11 6" xfId="40025"/>
    <cellStyle name="Normal 13 2 11 7" xfId="40026"/>
    <cellStyle name="Normal 13 2 11 8" xfId="40027"/>
    <cellStyle name="Normal 13 2 11 9" xfId="40028"/>
    <cellStyle name="Normal 13 2 12" xfId="2691"/>
    <cellStyle name="Normal 13 2 12 10" xfId="40029"/>
    <cellStyle name="Normal 13 2 12 11" xfId="40030"/>
    <cellStyle name="Normal 13 2 12 12" xfId="40031"/>
    <cellStyle name="Normal 13 2 12 13" xfId="40032"/>
    <cellStyle name="Normal 13 2 12 14" xfId="40033"/>
    <cellStyle name="Normal 13 2 12 2" xfId="2692"/>
    <cellStyle name="Normal 13 2 12 3" xfId="40034"/>
    <cellStyle name="Normal 13 2 12 4" xfId="40035"/>
    <cellStyle name="Normal 13 2 12 5" xfId="40036"/>
    <cellStyle name="Normal 13 2 12 6" xfId="40037"/>
    <cellStyle name="Normal 13 2 12 7" xfId="40038"/>
    <cellStyle name="Normal 13 2 12 8" xfId="40039"/>
    <cellStyle name="Normal 13 2 12 9" xfId="40040"/>
    <cellStyle name="Normal 13 2 13" xfId="2693"/>
    <cellStyle name="Normal 13 2 13 10" xfId="40041"/>
    <cellStyle name="Normal 13 2 13 11" xfId="40042"/>
    <cellStyle name="Normal 13 2 13 12" xfId="40043"/>
    <cellStyle name="Normal 13 2 13 13" xfId="40044"/>
    <cellStyle name="Normal 13 2 13 14" xfId="40045"/>
    <cellStyle name="Normal 13 2 13 2" xfId="2694"/>
    <cellStyle name="Normal 13 2 13 3" xfId="40046"/>
    <cellStyle name="Normal 13 2 13 4" xfId="40047"/>
    <cellStyle name="Normal 13 2 13 5" xfId="40048"/>
    <cellStyle name="Normal 13 2 13 6" xfId="40049"/>
    <cellStyle name="Normal 13 2 13 7" xfId="40050"/>
    <cellStyle name="Normal 13 2 13 8" xfId="40051"/>
    <cellStyle name="Normal 13 2 13 9" xfId="40052"/>
    <cellStyle name="Normal 13 2 14" xfId="2695"/>
    <cellStyle name="Normal 13 2 14 10" xfId="40053"/>
    <cellStyle name="Normal 13 2 14 11" xfId="40054"/>
    <cellStyle name="Normal 13 2 14 12" xfId="40055"/>
    <cellStyle name="Normal 13 2 14 13" xfId="40056"/>
    <cellStyle name="Normal 13 2 14 14" xfId="40057"/>
    <cellStyle name="Normal 13 2 14 2" xfId="2696"/>
    <cellStyle name="Normal 13 2 14 3" xfId="40058"/>
    <cellStyle name="Normal 13 2 14 4" xfId="40059"/>
    <cellStyle name="Normal 13 2 14 5" xfId="40060"/>
    <cellStyle name="Normal 13 2 14 6" xfId="40061"/>
    <cellStyle name="Normal 13 2 14 7" xfId="40062"/>
    <cellStyle name="Normal 13 2 14 8" xfId="40063"/>
    <cellStyle name="Normal 13 2 14 9" xfId="40064"/>
    <cellStyle name="Normal 13 2 15" xfId="2697"/>
    <cellStyle name="Normal 13 2 15 10" xfId="40065"/>
    <cellStyle name="Normal 13 2 15 11" xfId="40066"/>
    <cellStyle name="Normal 13 2 15 12" xfId="40067"/>
    <cellStyle name="Normal 13 2 15 13" xfId="40068"/>
    <cellStyle name="Normal 13 2 15 14" xfId="40069"/>
    <cellStyle name="Normal 13 2 15 2" xfId="2698"/>
    <cellStyle name="Normal 13 2 15 3" xfId="40070"/>
    <cellStyle name="Normal 13 2 15 4" xfId="40071"/>
    <cellStyle name="Normal 13 2 15 5" xfId="40072"/>
    <cellStyle name="Normal 13 2 15 6" xfId="40073"/>
    <cellStyle name="Normal 13 2 15 7" xfId="40074"/>
    <cellStyle name="Normal 13 2 15 8" xfId="40075"/>
    <cellStyle name="Normal 13 2 15 9" xfId="40076"/>
    <cellStyle name="Normal 13 2 16" xfId="2699"/>
    <cellStyle name="Normal 13 2 16 10" xfId="40077"/>
    <cellStyle name="Normal 13 2 16 11" xfId="40078"/>
    <cellStyle name="Normal 13 2 16 12" xfId="40079"/>
    <cellStyle name="Normal 13 2 16 13" xfId="40080"/>
    <cellStyle name="Normal 13 2 16 14" xfId="40081"/>
    <cellStyle name="Normal 13 2 16 2" xfId="2700"/>
    <cellStyle name="Normal 13 2 16 3" xfId="40082"/>
    <cellStyle name="Normal 13 2 16 4" xfId="40083"/>
    <cellStyle name="Normal 13 2 16 5" xfId="40084"/>
    <cellStyle name="Normal 13 2 16 6" xfId="40085"/>
    <cellStyle name="Normal 13 2 16 7" xfId="40086"/>
    <cellStyle name="Normal 13 2 16 8" xfId="40087"/>
    <cellStyle name="Normal 13 2 16 9" xfId="40088"/>
    <cellStyle name="Normal 13 2 17" xfId="2701"/>
    <cellStyle name="Normal 13 2 17 10" xfId="40089"/>
    <cellStyle name="Normal 13 2 17 11" xfId="40090"/>
    <cellStyle name="Normal 13 2 17 12" xfId="40091"/>
    <cellStyle name="Normal 13 2 17 13" xfId="40092"/>
    <cellStyle name="Normal 13 2 17 14" xfId="40093"/>
    <cellStyle name="Normal 13 2 17 2" xfId="2702"/>
    <cellStyle name="Normal 13 2 17 3" xfId="40094"/>
    <cellStyle name="Normal 13 2 17 4" xfId="40095"/>
    <cellStyle name="Normal 13 2 17 5" xfId="40096"/>
    <cellStyle name="Normal 13 2 17 6" xfId="40097"/>
    <cellStyle name="Normal 13 2 17 7" xfId="40098"/>
    <cellStyle name="Normal 13 2 17 8" xfId="40099"/>
    <cellStyle name="Normal 13 2 17 9" xfId="40100"/>
    <cellStyle name="Normal 13 2 18" xfId="2703"/>
    <cellStyle name="Normal 13 2 18 10" xfId="40101"/>
    <cellStyle name="Normal 13 2 18 11" xfId="40102"/>
    <cellStyle name="Normal 13 2 18 12" xfId="40103"/>
    <cellStyle name="Normal 13 2 18 13" xfId="40104"/>
    <cellStyle name="Normal 13 2 18 14" xfId="40105"/>
    <cellStyle name="Normal 13 2 18 2" xfId="2704"/>
    <cellStyle name="Normal 13 2 18 3" xfId="40106"/>
    <cellStyle name="Normal 13 2 18 4" xfId="40107"/>
    <cellStyle name="Normal 13 2 18 5" xfId="40108"/>
    <cellStyle name="Normal 13 2 18 6" xfId="40109"/>
    <cellStyle name="Normal 13 2 18 7" xfId="40110"/>
    <cellStyle name="Normal 13 2 18 8" xfId="40111"/>
    <cellStyle name="Normal 13 2 18 9" xfId="40112"/>
    <cellStyle name="Normal 13 2 19" xfId="2705"/>
    <cellStyle name="Normal 13 2 19 2" xfId="40113"/>
    <cellStyle name="Normal 13 2 2" xfId="2706"/>
    <cellStyle name="Normal 13 2 2 10" xfId="2707"/>
    <cellStyle name="Normal 13 2 2 10 10" xfId="40114"/>
    <cellStyle name="Normal 13 2 2 10 11" xfId="40115"/>
    <cellStyle name="Normal 13 2 2 10 12" xfId="40116"/>
    <cellStyle name="Normal 13 2 2 10 13" xfId="40117"/>
    <cellStyle name="Normal 13 2 2 10 14" xfId="40118"/>
    <cellStyle name="Normal 13 2 2 10 2" xfId="2708"/>
    <cellStyle name="Normal 13 2 2 10 3" xfId="40119"/>
    <cellStyle name="Normal 13 2 2 10 4" xfId="40120"/>
    <cellStyle name="Normal 13 2 2 10 5" xfId="40121"/>
    <cellStyle name="Normal 13 2 2 10 6" xfId="40122"/>
    <cellStyle name="Normal 13 2 2 10 7" xfId="40123"/>
    <cellStyle name="Normal 13 2 2 10 8" xfId="40124"/>
    <cellStyle name="Normal 13 2 2 10 9" xfId="40125"/>
    <cellStyle name="Normal 13 2 2 11" xfId="2709"/>
    <cellStyle name="Normal 13 2 2 11 10" xfId="40126"/>
    <cellStyle name="Normal 13 2 2 11 11" xfId="40127"/>
    <cellStyle name="Normal 13 2 2 11 12" xfId="40128"/>
    <cellStyle name="Normal 13 2 2 11 13" xfId="40129"/>
    <cellStyle name="Normal 13 2 2 11 14" xfId="40130"/>
    <cellStyle name="Normal 13 2 2 11 2" xfId="2710"/>
    <cellStyle name="Normal 13 2 2 11 3" xfId="40131"/>
    <cellStyle name="Normal 13 2 2 11 4" xfId="40132"/>
    <cellStyle name="Normal 13 2 2 11 5" xfId="40133"/>
    <cellStyle name="Normal 13 2 2 11 6" xfId="40134"/>
    <cellStyle name="Normal 13 2 2 11 7" xfId="40135"/>
    <cellStyle name="Normal 13 2 2 11 8" xfId="40136"/>
    <cellStyle name="Normal 13 2 2 11 9" xfId="40137"/>
    <cellStyle name="Normal 13 2 2 12" xfId="2711"/>
    <cellStyle name="Normal 13 2 2 12 10" xfId="40138"/>
    <cellStyle name="Normal 13 2 2 12 11" xfId="40139"/>
    <cellStyle name="Normal 13 2 2 12 12" xfId="40140"/>
    <cellStyle name="Normal 13 2 2 12 13" xfId="40141"/>
    <cellStyle name="Normal 13 2 2 12 14" xfId="40142"/>
    <cellStyle name="Normal 13 2 2 12 2" xfId="2712"/>
    <cellStyle name="Normal 13 2 2 12 3" xfId="40143"/>
    <cellStyle name="Normal 13 2 2 12 4" xfId="40144"/>
    <cellStyle name="Normal 13 2 2 12 5" xfId="40145"/>
    <cellStyle name="Normal 13 2 2 12 6" xfId="40146"/>
    <cellStyle name="Normal 13 2 2 12 7" xfId="40147"/>
    <cellStyle name="Normal 13 2 2 12 8" xfId="40148"/>
    <cellStyle name="Normal 13 2 2 12 9" xfId="40149"/>
    <cellStyle name="Normal 13 2 2 13" xfId="2713"/>
    <cellStyle name="Normal 13 2 2 13 10" xfId="40150"/>
    <cellStyle name="Normal 13 2 2 13 11" xfId="40151"/>
    <cellStyle name="Normal 13 2 2 13 12" xfId="40152"/>
    <cellStyle name="Normal 13 2 2 13 13" xfId="40153"/>
    <cellStyle name="Normal 13 2 2 13 14" xfId="40154"/>
    <cellStyle name="Normal 13 2 2 13 2" xfId="2714"/>
    <cellStyle name="Normal 13 2 2 13 3" xfId="40155"/>
    <cellStyle name="Normal 13 2 2 13 4" xfId="40156"/>
    <cellStyle name="Normal 13 2 2 13 5" xfId="40157"/>
    <cellStyle name="Normal 13 2 2 13 6" xfId="40158"/>
    <cellStyle name="Normal 13 2 2 13 7" xfId="40159"/>
    <cellStyle name="Normal 13 2 2 13 8" xfId="40160"/>
    <cellStyle name="Normal 13 2 2 13 9" xfId="40161"/>
    <cellStyle name="Normal 13 2 2 14" xfId="2715"/>
    <cellStyle name="Normal 13 2 2 14 10" xfId="40162"/>
    <cellStyle name="Normal 13 2 2 14 11" xfId="40163"/>
    <cellStyle name="Normal 13 2 2 14 12" xfId="40164"/>
    <cellStyle name="Normal 13 2 2 14 13" xfId="40165"/>
    <cellStyle name="Normal 13 2 2 14 14" xfId="40166"/>
    <cellStyle name="Normal 13 2 2 14 2" xfId="2716"/>
    <cellStyle name="Normal 13 2 2 14 3" xfId="40167"/>
    <cellStyle name="Normal 13 2 2 14 4" xfId="40168"/>
    <cellStyle name="Normal 13 2 2 14 5" xfId="40169"/>
    <cellStyle name="Normal 13 2 2 14 6" xfId="40170"/>
    <cellStyle name="Normal 13 2 2 14 7" xfId="40171"/>
    <cellStyle name="Normal 13 2 2 14 8" xfId="40172"/>
    <cellStyle name="Normal 13 2 2 14 9" xfId="40173"/>
    <cellStyle name="Normal 13 2 2 15" xfId="2717"/>
    <cellStyle name="Normal 13 2 2 15 10" xfId="40174"/>
    <cellStyle name="Normal 13 2 2 15 11" xfId="40175"/>
    <cellStyle name="Normal 13 2 2 15 12" xfId="40176"/>
    <cellStyle name="Normal 13 2 2 15 13" xfId="40177"/>
    <cellStyle name="Normal 13 2 2 15 14" xfId="40178"/>
    <cellStyle name="Normal 13 2 2 15 2" xfId="2718"/>
    <cellStyle name="Normal 13 2 2 15 3" xfId="40179"/>
    <cellStyle name="Normal 13 2 2 15 4" xfId="40180"/>
    <cellStyle name="Normal 13 2 2 15 5" xfId="40181"/>
    <cellStyle name="Normal 13 2 2 15 6" xfId="40182"/>
    <cellStyle name="Normal 13 2 2 15 7" xfId="40183"/>
    <cellStyle name="Normal 13 2 2 15 8" xfId="40184"/>
    <cellStyle name="Normal 13 2 2 15 9" xfId="40185"/>
    <cellStyle name="Normal 13 2 2 16" xfId="2719"/>
    <cellStyle name="Normal 13 2 2 16 10" xfId="40186"/>
    <cellStyle name="Normal 13 2 2 16 11" xfId="40187"/>
    <cellStyle name="Normal 13 2 2 16 12" xfId="40188"/>
    <cellStyle name="Normal 13 2 2 16 13" xfId="40189"/>
    <cellStyle name="Normal 13 2 2 16 14" xfId="40190"/>
    <cellStyle name="Normal 13 2 2 16 2" xfId="2720"/>
    <cellStyle name="Normal 13 2 2 16 3" xfId="40191"/>
    <cellStyle name="Normal 13 2 2 16 4" xfId="40192"/>
    <cellStyle name="Normal 13 2 2 16 5" xfId="40193"/>
    <cellStyle name="Normal 13 2 2 16 6" xfId="40194"/>
    <cellStyle name="Normal 13 2 2 16 7" xfId="40195"/>
    <cellStyle name="Normal 13 2 2 16 8" xfId="40196"/>
    <cellStyle name="Normal 13 2 2 16 9" xfId="40197"/>
    <cellStyle name="Normal 13 2 2 17" xfId="2721"/>
    <cellStyle name="Normal 13 2 2 17 10" xfId="40198"/>
    <cellStyle name="Normal 13 2 2 17 11" xfId="40199"/>
    <cellStyle name="Normal 13 2 2 17 12" xfId="40200"/>
    <cellStyle name="Normal 13 2 2 17 13" xfId="40201"/>
    <cellStyle name="Normal 13 2 2 17 14" xfId="40202"/>
    <cellStyle name="Normal 13 2 2 17 2" xfId="2722"/>
    <cellStyle name="Normal 13 2 2 17 3" xfId="40203"/>
    <cellStyle name="Normal 13 2 2 17 4" xfId="40204"/>
    <cellStyle name="Normal 13 2 2 17 5" xfId="40205"/>
    <cellStyle name="Normal 13 2 2 17 6" xfId="40206"/>
    <cellStyle name="Normal 13 2 2 17 7" xfId="40207"/>
    <cellStyle name="Normal 13 2 2 17 8" xfId="40208"/>
    <cellStyle name="Normal 13 2 2 17 9" xfId="40209"/>
    <cellStyle name="Normal 13 2 2 18" xfId="2723"/>
    <cellStyle name="Normal 13 2 2 18 10" xfId="40210"/>
    <cellStyle name="Normal 13 2 2 18 11" xfId="40211"/>
    <cellStyle name="Normal 13 2 2 18 12" xfId="40212"/>
    <cellStyle name="Normal 13 2 2 18 13" xfId="40213"/>
    <cellStyle name="Normal 13 2 2 18 14" xfId="40214"/>
    <cellStyle name="Normal 13 2 2 18 2" xfId="2724"/>
    <cellStyle name="Normal 13 2 2 18 3" xfId="40215"/>
    <cellStyle name="Normal 13 2 2 18 4" xfId="40216"/>
    <cellStyle name="Normal 13 2 2 18 5" xfId="40217"/>
    <cellStyle name="Normal 13 2 2 18 6" xfId="40218"/>
    <cellStyle name="Normal 13 2 2 18 7" xfId="40219"/>
    <cellStyle name="Normal 13 2 2 18 8" xfId="40220"/>
    <cellStyle name="Normal 13 2 2 18 9" xfId="40221"/>
    <cellStyle name="Normal 13 2 2 19" xfId="2725"/>
    <cellStyle name="Normal 13 2 2 19 10" xfId="40222"/>
    <cellStyle name="Normal 13 2 2 19 11" xfId="40223"/>
    <cellStyle name="Normal 13 2 2 19 12" xfId="40224"/>
    <cellStyle name="Normal 13 2 2 19 13" xfId="40225"/>
    <cellStyle name="Normal 13 2 2 19 14" xfId="40226"/>
    <cellStyle name="Normal 13 2 2 19 2" xfId="2726"/>
    <cellStyle name="Normal 13 2 2 19 3" xfId="40227"/>
    <cellStyle name="Normal 13 2 2 19 4" xfId="40228"/>
    <cellStyle name="Normal 13 2 2 19 5" xfId="40229"/>
    <cellStyle name="Normal 13 2 2 19 6" xfId="40230"/>
    <cellStyle name="Normal 13 2 2 19 7" xfId="40231"/>
    <cellStyle name="Normal 13 2 2 19 8" xfId="40232"/>
    <cellStyle name="Normal 13 2 2 19 9" xfId="40233"/>
    <cellStyle name="Normal 13 2 2 2" xfId="2727"/>
    <cellStyle name="Normal 13 2 2 2 10" xfId="2728"/>
    <cellStyle name="Normal 13 2 2 2 10 10" xfId="40234"/>
    <cellStyle name="Normal 13 2 2 2 10 11" xfId="40235"/>
    <cellStyle name="Normal 13 2 2 2 10 12" xfId="40236"/>
    <cellStyle name="Normal 13 2 2 2 10 13" xfId="40237"/>
    <cellStyle name="Normal 13 2 2 2 10 14" xfId="40238"/>
    <cellStyle name="Normal 13 2 2 2 10 2" xfId="2729"/>
    <cellStyle name="Normal 13 2 2 2 10 3" xfId="40239"/>
    <cellStyle name="Normal 13 2 2 2 10 4" xfId="40240"/>
    <cellStyle name="Normal 13 2 2 2 10 5" xfId="40241"/>
    <cellStyle name="Normal 13 2 2 2 10 6" xfId="40242"/>
    <cellStyle name="Normal 13 2 2 2 10 7" xfId="40243"/>
    <cellStyle name="Normal 13 2 2 2 10 8" xfId="40244"/>
    <cellStyle name="Normal 13 2 2 2 10 9" xfId="40245"/>
    <cellStyle name="Normal 13 2 2 2 11" xfId="2730"/>
    <cellStyle name="Normal 13 2 2 2 11 10" xfId="40246"/>
    <cellStyle name="Normal 13 2 2 2 11 11" xfId="40247"/>
    <cellStyle name="Normal 13 2 2 2 11 12" xfId="40248"/>
    <cellStyle name="Normal 13 2 2 2 11 13" xfId="40249"/>
    <cellStyle name="Normal 13 2 2 2 11 14" xfId="40250"/>
    <cellStyle name="Normal 13 2 2 2 11 2" xfId="2731"/>
    <cellStyle name="Normal 13 2 2 2 11 3" xfId="40251"/>
    <cellStyle name="Normal 13 2 2 2 11 4" xfId="40252"/>
    <cellStyle name="Normal 13 2 2 2 11 5" xfId="40253"/>
    <cellStyle name="Normal 13 2 2 2 11 6" xfId="40254"/>
    <cellStyle name="Normal 13 2 2 2 11 7" xfId="40255"/>
    <cellStyle name="Normal 13 2 2 2 11 8" xfId="40256"/>
    <cellStyle name="Normal 13 2 2 2 11 9" xfId="40257"/>
    <cellStyle name="Normal 13 2 2 2 12" xfId="2732"/>
    <cellStyle name="Normal 13 2 2 2 12 10" xfId="40258"/>
    <cellStyle name="Normal 13 2 2 2 12 11" xfId="40259"/>
    <cellStyle name="Normal 13 2 2 2 12 12" xfId="40260"/>
    <cellStyle name="Normal 13 2 2 2 12 13" xfId="40261"/>
    <cellStyle name="Normal 13 2 2 2 12 14" xfId="40262"/>
    <cellStyle name="Normal 13 2 2 2 12 2" xfId="2733"/>
    <cellStyle name="Normal 13 2 2 2 12 3" xfId="40263"/>
    <cellStyle name="Normal 13 2 2 2 12 4" xfId="40264"/>
    <cellStyle name="Normal 13 2 2 2 12 5" xfId="40265"/>
    <cellStyle name="Normal 13 2 2 2 12 6" xfId="40266"/>
    <cellStyle name="Normal 13 2 2 2 12 7" xfId="40267"/>
    <cellStyle name="Normal 13 2 2 2 12 8" xfId="40268"/>
    <cellStyle name="Normal 13 2 2 2 12 9" xfId="40269"/>
    <cellStyle name="Normal 13 2 2 2 13" xfId="2734"/>
    <cellStyle name="Normal 13 2 2 2 13 10" xfId="40270"/>
    <cellStyle name="Normal 13 2 2 2 13 11" xfId="40271"/>
    <cellStyle name="Normal 13 2 2 2 13 12" xfId="40272"/>
    <cellStyle name="Normal 13 2 2 2 13 13" xfId="40273"/>
    <cellStyle name="Normal 13 2 2 2 13 14" xfId="40274"/>
    <cellStyle name="Normal 13 2 2 2 13 2" xfId="2735"/>
    <cellStyle name="Normal 13 2 2 2 13 3" xfId="40275"/>
    <cellStyle name="Normal 13 2 2 2 13 4" xfId="40276"/>
    <cellStyle name="Normal 13 2 2 2 13 5" xfId="40277"/>
    <cellStyle name="Normal 13 2 2 2 13 6" xfId="40278"/>
    <cellStyle name="Normal 13 2 2 2 13 7" xfId="40279"/>
    <cellStyle name="Normal 13 2 2 2 13 8" xfId="40280"/>
    <cellStyle name="Normal 13 2 2 2 13 9" xfId="40281"/>
    <cellStyle name="Normal 13 2 2 2 14" xfId="2736"/>
    <cellStyle name="Normal 13 2 2 2 14 10" xfId="40282"/>
    <cellStyle name="Normal 13 2 2 2 14 11" xfId="40283"/>
    <cellStyle name="Normal 13 2 2 2 14 12" xfId="40284"/>
    <cellStyle name="Normal 13 2 2 2 14 13" xfId="40285"/>
    <cellStyle name="Normal 13 2 2 2 14 14" xfId="40286"/>
    <cellStyle name="Normal 13 2 2 2 14 2" xfId="2737"/>
    <cellStyle name="Normal 13 2 2 2 14 3" xfId="40287"/>
    <cellStyle name="Normal 13 2 2 2 14 4" xfId="40288"/>
    <cellStyle name="Normal 13 2 2 2 14 5" xfId="40289"/>
    <cellStyle name="Normal 13 2 2 2 14 6" xfId="40290"/>
    <cellStyle name="Normal 13 2 2 2 14 7" xfId="40291"/>
    <cellStyle name="Normal 13 2 2 2 14 8" xfId="40292"/>
    <cellStyle name="Normal 13 2 2 2 14 9" xfId="40293"/>
    <cellStyle name="Normal 13 2 2 2 15" xfId="2738"/>
    <cellStyle name="Normal 13 2 2 2 15 10" xfId="40294"/>
    <cellStyle name="Normal 13 2 2 2 15 11" xfId="40295"/>
    <cellStyle name="Normal 13 2 2 2 15 12" xfId="40296"/>
    <cellStyle name="Normal 13 2 2 2 15 13" xfId="40297"/>
    <cellStyle name="Normal 13 2 2 2 15 14" xfId="40298"/>
    <cellStyle name="Normal 13 2 2 2 15 2" xfId="2739"/>
    <cellStyle name="Normal 13 2 2 2 15 3" xfId="40299"/>
    <cellStyle name="Normal 13 2 2 2 15 4" xfId="40300"/>
    <cellStyle name="Normal 13 2 2 2 15 5" xfId="40301"/>
    <cellStyle name="Normal 13 2 2 2 15 6" xfId="40302"/>
    <cellStyle name="Normal 13 2 2 2 15 7" xfId="40303"/>
    <cellStyle name="Normal 13 2 2 2 15 8" xfId="40304"/>
    <cellStyle name="Normal 13 2 2 2 15 9" xfId="40305"/>
    <cellStyle name="Normal 13 2 2 2 16" xfId="2740"/>
    <cellStyle name="Normal 13 2 2 2 16 10" xfId="40306"/>
    <cellStyle name="Normal 13 2 2 2 16 11" xfId="40307"/>
    <cellStyle name="Normal 13 2 2 2 16 12" xfId="40308"/>
    <cellStyle name="Normal 13 2 2 2 16 13" xfId="40309"/>
    <cellStyle name="Normal 13 2 2 2 16 14" xfId="40310"/>
    <cellStyle name="Normal 13 2 2 2 16 2" xfId="2741"/>
    <cellStyle name="Normal 13 2 2 2 16 3" xfId="40311"/>
    <cellStyle name="Normal 13 2 2 2 16 4" xfId="40312"/>
    <cellStyle name="Normal 13 2 2 2 16 5" xfId="40313"/>
    <cellStyle name="Normal 13 2 2 2 16 6" xfId="40314"/>
    <cellStyle name="Normal 13 2 2 2 16 7" xfId="40315"/>
    <cellStyle name="Normal 13 2 2 2 16 8" xfId="40316"/>
    <cellStyle name="Normal 13 2 2 2 16 9" xfId="40317"/>
    <cellStyle name="Normal 13 2 2 2 17" xfId="2742"/>
    <cellStyle name="Normal 13 2 2 2 17 10" xfId="40318"/>
    <cellStyle name="Normal 13 2 2 2 17 11" xfId="40319"/>
    <cellStyle name="Normal 13 2 2 2 17 12" xfId="40320"/>
    <cellStyle name="Normal 13 2 2 2 17 13" xfId="40321"/>
    <cellStyle name="Normal 13 2 2 2 17 14" xfId="40322"/>
    <cellStyle name="Normal 13 2 2 2 17 2" xfId="2743"/>
    <cellStyle name="Normal 13 2 2 2 17 3" xfId="40323"/>
    <cellStyle name="Normal 13 2 2 2 17 4" xfId="40324"/>
    <cellStyle name="Normal 13 2 2 2 17 5" xfId="40325"/>
    <cellStyle name="Normal 13 2 2 2 17 6" xfId="40326"/>
    <cellStyle name="Normal 13 2 2 2 17 7" xfId="40327"/>
    <cellStyle name="Normal 13 2 2 2 17 8" xfId="40328"/>
    <cellStyle name="Normal 13 2 2 2 17 9" xfId="40329"/>
    <cellStyle name="Normal 13 2 2 2 18" xfId="2744"/>
    <cellStyle name="Normal 13 2 2 2 18 10" xfId="40330"/>
    <cellStyle name="Normal 13 2 2 2 18 11" xfId="40331"/>
    <cellStyle name="Normal 13 2 2 2 18 12" xfId="40332"/>
    <cellStyle name="Normal 13 2 2 2 18 13" xfId="40333"/>
    <cellStyle name="Normal 13 2 2 2 18 14" xfId="40334"/>
    <cellStyle name="Normal 13 2 2 2 18 2" xfId="2745"/>
    <cellStyle name="Normal 13 2 2 2 18 3" xfId="40335"/>
    <cellStyle name="Normal 13 2 2 2 18 4" xfId="40336"/>
    <cellStyle name="Normal 13 2 2 2 18 5" xfId="40337"/>
    <cellStyle name="Normal 13 2 2 2 18 6" xfId="40338"/>
    <cellStyle name="Normal 13 2 2 2 18 7" xfId="40339"/>
    <cellStyle name="Normal 13 2 2 2 18 8" xfId="40340"/>
    <cellStyle name="Normal 13 2 2 2 18 9" xfId="40341"/>
    <cellStyle name="Normal 13 2 2 2 19" xfId="2746"/>
    <cellStyle name="Normal 13 2 2 2 19 10" xfId="40342"/>
    <cellStyle name="Normal 13 2 2 2 19 11" xfId="40343"/>
    <cellStyle name="Normal 13 2 2 2 19 12" xfId="40344"/>
    <cellStyle name="Normal 13 2 2 2 19 13" xfId="40345"/>
    <cellStyle name="Normal 13 2 2 2 19 14" xfId="40346"/>
    <cellStyle name="Normal 13 2 2 2 19 2" xfId="2747"/>
    <cellStyle name="Normal 13 2 2 2 19 3" xfId="40347"/>
    <cellStyle name="Normal 13 2 2 2 19 4" xfId="40348"/>
    <cellStyle name="Normal 13 2 2 2 19 5" xfId="40349"/>
    <cellStyle name="Normal 13 2 2 2 19 6" xfId="40350"/>
    <cellStyle name="Normal 13 2 2 2 19 7" xfId="40351"/>
    <cellStyle name="Normal 13 2 2 2 19 8" xfId="40352"/>
    <cellStyle name="Normal 13 2 2 2 19 9" xfId="40353"/>
    <cellStyle name="Normal 13 2 2 2 2" xfId="2748"/>
    <cellStyle name="Normal 13 2 2 2 2 10" xfId="2749"/>
    <cellStyle name="Normal 13 2 2 2 2 10 10" xfId="40354"/>
    <cellStyle name="Normal 13 2 2 2 2 10 11" xfId="40355"/>
    <cellStyle name="Normal 13 2 2 2 2 10 12" xfId="40356"/>
    <cellStyle name="Normal 13 2 2 2 2 10 13" xfId="40357"/>
    <cellStyle name="Normal 13 2 2 2 2 10 14" xfId="40358"/>
    <cellStyle name="Normal 13 2 2 2 2 10 2" xfId="2750"/>
    <cellStyle name="Normal 13 2 2 2 2 10 3" xfId="40359"/>
    <cellStyle name="Normal 13 2 2 2 2 10 4" xfId="40360"/>
    <cellStyle name="Normal 13 2 2 2 2 10 5" xfId="40361"/>
    <cellStyle name="Normal 13 2 2 2 2 10 6" xfId="40362"/>
    <cellStyle name="Normal 13 2 2 2 2 10 7" xfId="40363"/>
    <cellStyle name="Normal 13 2 2 2 2 10 8" xfId="40364"/>
    <cellStyle name="Normal 13 2 2 2 2 10 9" xfId="40365"/>
    <cellStyle name="Normal 13 2 2 2 2 11" xfId="2751"/>
    <cellStyle name="Normal 13 2 2 2 2 11 10" xfId="40366"/>
    <cellStyle name="Normal 13 2 2 2 2 11 11" xfId="40367"/>
    <cellStyle name="Normal 13 2 2 2 2 11 12" xfId="40368"/>
    <cellStyle name="Normal 13 2 2 2 2 11 13" xfId="40369"/>
    <cellStyle name="Normal 13 2 2 2 2 11 14" xfId="40370"/>
    <cellStyle name="Normal 13 2 2 2 2 11 2" xfId="2752"/>
    <cellStyle name="Normal 13 2 2 2 2 11 3" xfId="40371"/>
    <cellStyle name="Normal 13 2 2 2 2 11 4" xfId="40372"/>
    <cellStyle name="Normal 13 2 2 2 2 11 5" xfId="40373"/>
    <cellStyle name="Normal 13 2 2 2 2 11 6" xfId="40374"/>
    <cellStyle name="Normal 13 2 2 2 2 11 7" xfId="40375"/>
    <cellStyle name="Normal 13 2 2 2 2 11 8" xfId="40376"/>
    <cellStyle name="Normal 13 2 2 2 2 11 9" xfId="40377"/>
    <cellStyle name="Normal 13 2 2 2 2 12" xfId="2753"/>
    <cellStyle name="Normal 13 2 2 2 2 12 10" xfId="40378"/>
    <cellStyle name="Normal 13 2 2 2 2 12 11" xfId="40379"/>
    <cellStyle name="Normal 13 2 2 2 2 12 12" xfId="40380"/>
    <cellStyle name="Normal 13 2 2 2 2 12 13" xfId="40381"/>
    <cellStyle name="Normal 13 2 2 2 2 12 14" xfId="40382"/>
    <cellStyle name="Normal 13 2 2 2 2 12 2" xfId="2754"/>
    <cellStyle name="Normal 13 2 2 2 2 12 3" xfId="40383"/>
    <cellStyle name="Normal 13 2 2 2 2 12 4" xfId="40384"/>
    <cellStyle name="Normal 13 2 2 2 2 12 5" xfId="40385"/>
    <cellStyle name="Normal 13 2 2 2 2 12 6" xfId="40386"/>
    <cellStyle name="Normal 13 2 2 2 2 12 7" xfId="40387"/>
    <cellStyle name="Normal 13 2 2 2 2 12 8" xfId="40388"/>
    <cellStyle name="Normal 13 2 2 2 2 12 9" xfId="40389"/>
    <cellStyle name="Normal 13 2 2 2 2 13" xfId="2755"/>
    <cellStyle name="Normal 13 2 2 2 2 13 10" xfId="40390"/>
    <cellStyle name="Normal 13 2 2 2 2 13 11" xfId="40391"/>
    <cellStyle name="Normal 13 2 2 2 2 13 12" xfId="40392"/>
    <cellStyle name="Normal 13 2 2 2 2 13 13" xfId="40393"/>
    <cellStyle name="Normal 13 2 2 2 2 13 14" xfId="40394"/>
    <cellStyle name="Normal 13 2 2 2 2 13 2" xfId="2756"/>
    <cellStyle name="Normal 13 2 2 2 2 13 3" xfId="40395"/>
    <cellStyle name="Normal 13 2 2 2 2 13 4" xfId="40396"/>
    <cellStyle name="Normal 13 2 2 2 2 13 5" xfId="40397"/>
    <cellStyle name="Normal 13 2 2 2 2 13 6" xfId="40398"/>
    <cellStyle name="Normal 13 2 2 2 2 13 7" xfId="40399"/>
    <cellStyle name="Normal 13 2 2 2 2 13 8" xfId="40400"/>
    <cellStyle name="Normal 13 2 2 2 2 13 9" xfId="40401"/>
    <cellStyle name="Normal 13 2 2 2 2 14" xfId="2757"/>
    <cellStyle name="Normal 13 2 2 2 2 14 10" xfId="40402"/>
    <cellStyle name="Normal 13 2 2 2 2 14 11" xfId="40403"/>
    <cellStyle name="Normal 13 2 2 2 2 14 12" xfId="40404"/>
    <cellStyle name="Normal 13 2 2 2 2 14 13" xfId="40405"/>
    <cellStyle name="Normal 13 2 2 2 2 14 14" xfId="40406"/>
    <cellStyle name="Normal 13 2 2 2 2 14 2" xfId="2758"/>
    <cellStyle name="Normal 13 2 2 2 2 14 3" xfId="40407"/>
    <cellStyle name="Normal 13 2 2 2 2 14 4" xfId="40408"/>
    <cellStyle name="Normal 13 2 2 2 2 14 5" xfId="40409"/>
    <cellStyle name="Normal 13 2 2 2 2 14 6" xfId="40410"/>
    <cellStyle name="Normal 13 2 2 2 2 14 7" xfId="40411"/>
    <cellStyle name="Normal 13 2 2 2 2 14 8" xfId="40412"/>
    <cellStyle name="Normal 13 2 2 2 2 14 9" xfId="40413"/>
    <cellStyle name="Normal 13 2 2 2 2 15" xfId="2759"/>
    <cellStyle name="Normal 13 2 2 2 2 15 10" xfId="40414"/>
    <cellStyle name="Normal 13 2 2 2 2 15 11" xfId="40415"/>
    <cellStyle name="Normal 13 2 2 2 2 15 12" xfId="40416"/>
    <cellStyle name="Normal 13 2 2 2 2 15 13" xfId="40417"/>
    <cellStyle name="Normal 13 2 2 2 2 15 14" xfId="40418"/>
    <cellStyle name="Normal 13 2 2 2 2 15 2" xfId="2760"/>
    <cellStyle name="Normal 13 2 2 2 2 15 3" xfId="40419"/>
    <cellStyle name="Normal 13 2 2 2 2 15 4" xfId="40420"/>
    <cellStyle name="Normal 13 2 2 2 2 15 5" xfId="40421"/>
    <cellStyle name="Normal 13 2 2 2 2 15 6" xfId="40422"/>
    <cellStyle name="Normal 13 2 2 2 2 15 7" xfId="40423"/>
    <cellStyle name="Normal 13 2 2 2 2 15 8" xfId="40424"/>
    <cellStyle name="Normal 13 2 2 2 2 15 9" xfId="40425"/>
    <cellStyle name="Normal 13 2 2 2 2 16" xfId="2761"/>
    <cellStyle name="Normal 13 2 2 2 2 16 10" xfId="40426"/>
    <cellStyle name="Normal 13 2 2 2 2 16 11" xfId="40427"/>
    <cellStyle name="Normal 13 2 2 2 2 16 12" xfId="40428"/>
    <cellStyle name="Normal 13 2 2 2 2 16 13" xfId="40429"/>
    <cellStyle name="Normal 13 2 2 2 2 16 14" xfId="40430"/>
    <cellStyle name="Normal 13 2 2 2 2 16 2" xfId="2762"/>
    <cellStyle name="Normal 13 2 2 2 2 16 3" xfId="40431"/>
    <cellStyle name="Normal 13 2 2 2 2 16 4" xfId="40432"/>
    <cellStyle name="Normal 13 2 2 2 2 16 5" xfId="40433"/>
    <cellStyle name="Normal 13 2 2 2 2 16 6" xfId="40434"/>
    <cellStyle name="Normal 13 2 2 2 2 16 7" xfId="40435"/>
    <cellStyle name="Normal 13 2 2 2 2 16 8" xfId="40436"/>
    <cellStyle name="Normal 13 2 2 2 2 16 9" xfId="40437"/>
    <cellStyle name="Normal 13 2 2 2 2 17" xfId="2763"/>
    <cellStyle name="Normal 13 2 2 2 2 17 10" xfId="40438"/>
    <cellStyle name="Normal 13 2 2 2 2 17 11" xfId="40439"/>
    <cellStyle name="Normal 13 2 2 2 2 17 12" xfId="40440"/>
    <cellStyle name="Normal 13 2 2 2 2 17 13" xfId="40441"/>
    <cellStyle name="Normal 13 2 2 2 2 17 14" xfId="40442"/>
    <cellStyle name="Normal 13 2 2 2 2 17 2" xfId="2764"/>
    <cellStyle name="Normal 13 2 2 2 2 17 3" xfId="40443"/>
    <cellStyle name="Normal 13 2 2 2 2 17 4" xfId="40444"/>
    <cellStyle name="Normal 13 2 2 2 2 17 5" xfId="40445"/>
    <cellStyle name="Normal 13 2 2 2 2 17 6" xfId="40446"/>
    <cellStyle name="Normal 13 2 2 2 2 17 7" xfId="40447"/>
    <cellStyle name="Normal 13 2 2 2 2 17 8" xfId="40448"/>
    <cellStyle name="Normal 13 2 2 2 2 17 9" xfId="40449"/>
    <cellStyle name="Normal 13 2 2 2 2 18" xfId="2765"/>
    <cellStyle name="Normal 13 2 2 2 2 18 10" xfId="40450"/>
    <cellStyle name="Normal 13 2 2 2 2 18 11" xfId="40451"/>
    <cellStyle name="Normal 13 2 2 2 2 18 12" xfId="40452"/>
    <cellStyle name="Normal 13 2 2 2 2 18 13" xfId="40453"/>
    <cellStyle name="Normal 13 2 2 2 2 18 14" xfId="40454"/>
    <cellStyle name="Normal 13 2 2 2 2 18 2" xfId="2766"/>
    <cellStyle name="Normal 13 2 2 2 2 18 3" xfId="40455"/>
    <cellStyle name="Normal 13 2 2 2 2 18 4" xfId="40456"/>
    <cellStyle name="Normal 13 2 2 2 2 18 5" xfId="40457"/>
    <cellStyle name="Normal 13 2 2 2 2 18 6" xfId="40458"/>
    <cellStyle name="Normal 13 2 2 2 2 18 7" xfId="40459"/>
    <cellStyle name="Normal 13 2 2 2 2 18 8" xfId="40460"/>
    <cellStyle name="Normal 13 2 2 2 2 18 9" xfId="40461"/>
    <cellStyle name="Normal 13 2 2 2 2 19" xfId="2767"/>
    <cellStyle name="Normal 13 2 2 2 2 19 2" xfId="40462"/>
    <cellStyle name="Normal 13 2 2 2 2 2" xfId="2768"/>
    <cellStyle name="Normal 13 2 2 2 2 2 10" xfId="2769"/>
    <cellStyle name="Normal 13 2 2 2 2 2 10 10" xfId="40463"/>
    <cellStyle name="Normal 13 2 2 2 2 2 10 11" xfId="40464"/>
    <cellStyle name="Normal 13 2 2 2 2 2 10 12" xfId="40465"/>
    <cellStyle name="Normal 13 2 2 2 2 2 10 13" xfId="40466"/>
    <cellStyle name="Normal 13 2 2 2 2 2 10 14" xfId="40467"/>
    <cellStyle name="Normal 13 2 2 2 2 2 10 2" xfId="2770"/>
    <cellStyle name="Normal 13 2 2 2 2 2 10 3" xfId="40468"/>
    <cellStyle name="Normal 13 2 2 2 2 2 10 4" xfId="40469"/>
    <cellStyle name="Normal 13 2 2 2 2 2 10 5" xfId="40470"/>
    <cellStyle name="Normal 13 2 2 2 2 2 10 6" xfId="40471"/>
    <cellStyle name="Normal 13 2 2 2 2 2 10 7" xfId="40472"/>
    <cellStyle name="Normal 13 2 2 2 2 2 10 8" xfId="40473"/>
    <cellStyle name="Normal 13 2 2 2 2 2 10 9" xfId="40474"/>
    <cellStyle name="Normal 13 2 2 2 2 2 11" xfId="2771"/>
    <cellStyle name="Normal 13 2 2 2 2 2 11 10" xfId="40475"/>
    <cellStyle name="Normal 13 2 2 2 2 2 11 11" xfId="40476"/>
    <cellStyle name="Normal 13 2 2 2 2 2 11 12" xfId="40477"/>
    <cellStyle name="Normal 13 2 2 2 2 2 11 13" xfId="40478"/>
    <cellStyle name="Normal 13 2 2 2 2 2 11 14" xfId="40479"/>
    <cellStyle name="Normal 13 2 2 2 2 2 11 2" xfId="2772"/>
    <cellStyle name="Normal 13 2 2 2 2 2 11 3" xfId="40480"/>
    <cellStyle name="Normal 13 2 2 2 2 2 11 4" xfId="40481"/>
    <cellStyle name="Normal 13 2 2 2 2 2 11 5" xfId="40482"/>
    <cellStyle name="Normal 13 2 2 2 2 2 11 6" xfId="40483"/>
    <cellStyle name="Normal 13 2 2 2 2 2 11 7" xfId="40484"/>
    <cellStyle name="Normal 13 2 2 2 2 2 11 8" xfId="40485"/>
    <cellStyle name="Normal 13 2 2 2 2 2 11 9" xfId="40486"/>
    <cellStyle name="Normal 13 2 2 2 2 2 12" xfId="2773"/>
    <cellStyle name="Normal 13 2 2 2 2 2 12 10" xfId="40487"/>
    <cellStyle name="Normal 13 2 2 2 2 2 12 11" xfId="40488"/>
    <cellStyle name="Normal 13 2 2 2 2 2 12 12" xfId="40489"/>
    <cellStyle name="Normal 13 2 2 2 2 2 12 13" xfId="40490"/>
    <cellStyle name="Normal 13 2 2 2 2 2 12 14" xfId="40491"/>
    <cellStyle name="Normal 13 2 2 2 2 2 12 2" xfId="2774"/>
    <cellStyle name="Normal 13 2 2 2 2 2 12 3" xfId="40492"/>
    <cellStyle name="Normal 13 2 2 2 2 2 12 4" xfId="40493"/>
    <cellStyle name="Normal 13 2 2 2 2 2 12 5" xfId="40494"/>
    <cellStyle name="Normal 13 2 2 2 2 2 12 6" xfId="40495"/>
    <cellStyle name="Normal 13 2 2 2 2 2 12 7" xfId="40496"/>
    <cellStyle name="Normal 13 2 2 2 2 2 12 8" xfId="40497"/>
    <cellStyle name="Normal 13 2 2 2 2 2 12 9" xfId="40498"/>
    <cellStyle name="Normal 13 2 2 2 2 2 13" xfId="2775"/>
    <cellStyle name="Normal 13 2 2 2 2 2 13 10" xfId="40499"/>
    <cellStyle name="Normal 13 2 2 2 2 2 13 11" xfId="40500"/>
    <cellStyle name="Normal 13 2 2 2 2 2 13 12" xfId="40501"/>
    <cellStyle name="Normal 13 2 2 2 2 2 13 13" xfId="40502"/>
    <cellStyle name="Normal 13 2 2 2 2 2 13 14" xfId="40503"/>
    <cellStyle name="Normal 13 2 2 2 2 2 13 2" xfId="2776"/>
    <cellStyle name="Normal 13 2 2 2 2 2 13 3" xfId="40504"/>
    <cellStyle name="Normal 13 2 2 2 2 2 13 4" xfId="40505"/>
    <cellStyle name="Normal 13 2 2 2 2 2 13 5" xfId="40506"/>
    <cellStyle name="Normal 13 2 2 2 2 2 13 6" xfId="40507"/>
    <cellStyle name="Normal 13 2 2 2 2 2 13 7" xfId="40508"/>
    <cellStyle name="Normal 13 2 2 2 2 2 13 8" xfId="40509"/>
    <cellStyle name="Normal 13 2 2 2 2 2 13 9" xfId="40510"/>
    <cellStyle name="Normal 13 2 2 2 2 2 14" xfId="2777"/>
    <cellStyle name="Normal 13 2 2 2 2 2 14 10" xfId="40511"/>
    <cellStyle name="Normal 13 2 2 2 2 2 14 11" xfId="40512"/>
    <cellStyle name="Normal 13 2 2 2 2 2 14 12" xfId="40513"/>
    <cellStyle name="Normal 13 2 2 2 2 2 14 13" xfId="40514"/>
    <cellStyle name="Normal 13 2 2 2 2 2 14 14" xfId="40515"/>
    <cellStyle name="Normal 13 2 2 2 2 2 14 2" xfId="2778"/>
    <cellStyle name="Normal 13 2 2 2 2 2 14 3" xfId="40516"/>
    <cellStyle name="Normal 13 2 2 2 2 2 14 4" xfId="40517"/>
    <cellStyle name="Normal 13 2 2 2 2 2 14 5" xfId="40518"/>
    <cellStyle name="Normal 13 2 2 2 2 2 14 6" xfId="40519"/>
    <cellStyle name="Normal 13 2 2 2 2 2 14 7" xfId="40520"/>
    <cellStyle name="Normal 13 2 2 2 2 2 14 8" xfId="40521"/>
    <cellStyle name="Normal 13 2 2 2 2 2 14 9" xfId="40522"/>
    <cellStyle name="Normal 13 2 2 2 2 2 15" xfId="2779"/>
    <cellStyle name="Normal 13 2 2 2 2 2 15 10" xfId="40523"/>
    <cellStyle name="Normal 13 2 2 2 2 2 15 11" xfId="40524"/>
    <cellStyle name="Normal 13 2 2 2 2 2 15 12" xfId="40525"/>
    <cellStyle name="Normal 13 2 2 2 2 2 15 13" xfId="40526"/>
    <cellStyle name="Normal 13 2 2 2 2 2 15 14" xfId="40527"/>
    <cellStyle name="Normal 13 2 2 2 2 2 15 2" xfId="2780"/>
    <cellStyle name="Normal 13 2 2 2 2 2 15 3" xfId="40528"/>
    <cellStyle name="Normal 13 2 2 2 2 2 15 4" xfId="40529"/>
    <cellStyle name="Normal 13 2 2 2 2 2 15 5" xfId="40530"/>
    <cellStyle name="Normal 13 2 2 2 2 2 15 6" xfId="40531"/>
    <cellStyle name="Normal 13 2 2 2 2 2 15 7" xfId="40532"/>
    <cellStyle name="Normal 13 2 2 2 2 2 15 8" xfId="40533"/>
    <cellStyle name="Normal 13 2 2 2 2 2 15 9" xfId="40534"/>
    <cellStyle name="Normal 13 2 2 2 2 2 16" xfId="2781"/>
    <cellStyle name="Normal 13 2 2 2 2 2 16 10" xfId="40535"/>
    <cellStyle name="Normal 13 2 2 2 2 2 16 11" xfId="40536"/>
    <cellStyle name="Normal 13 2 2 2 2 2 16 12" xfId="40537"/>
    <cellStyle name="Normal 13 2 2 2 2 2 16 13" xfId="40538"/>
    <cellStyle name="Normal 13 2 2 2 2 2 16 14" xfId="40539"/>
    <cellStyle name="Normal 13 2 2 2 2 2 16 2" xfId="2782"/>
    <cellStyle name="Normal 13 2 2 2 2 2 16 3" xfId="40540"/>
    <cellStyle name="Normal 13 2 2 2 2 2 16 4" xfId="40541"/>
    <cellStyle name="Normal 13 2 2 2 2 2 16 5" xfId="40542"/>
    <cellStyle name="Normal 13 2 2 2 2 2 16 6" xfId="40543"/>
    <cellStyle name="Normal 13 2 2 2 2 2 16 7" xfId="40544"/>
    <cellStyle name="Normal 13 2 2 2 2 2 16 8" xfId="40545"/>
    <cellStyle name="Normal 13 2 2 2 2 2 16 9" xfId="40546"/>
    <cellStyle name="Normal 13 2 2 2 2 2 17" xfId="2783"/>
    <cellStyle name="Normal 13 2 2 2 2 2 17 10" xfId="40547"/>
    <cellStyle name="Normal 13 2 2 2 2 2 17 11" xfId="40548"/>
    <cellStyle name="Normal 13 2 2 2 2 2 17 12" xfId="40549"/>
    <cellStyle name="Normal 13 2 2 2 2 2 17 13" xfId="40550"/>
    <cellStyle name="Normal 13 2 2 2 2 2 17 14" xfId="40551"/>
    <cellStyle name="Normal 13 2 2 2 2 2 17 2" xfId="2784"/>
    <cellStyle name="Normal 13 2 2 2 2 2 17 3" xfId="40552"/>
    <cellStyle name="Normal 13 2 2 2 2 2 17 4" xfId="40553"/>
    <cellStyle name="Normal 13 2 2 2 2 2 17 5" xfId="40554"/>
    <cellStyle name="Normal 13 2 2 2 2 2 17 6" xfId="40555"/>
    <cellStyle name="Normal 13 2 2 2 2 2 17 7" xfId="40556"/>
    <cellStyle name="Normal 13 2 2 2 2 2 17 8" xfId="40557"/>
    <cellStyle name="Normal 13 2 2 2 2 2 17 9" xfId="40558"/>
    <cellStyle name="Normal 13 2 2 2 2 2 18" xfId="2785"/>
    <cellStyle name="Normal 13 2 2 2 2 2 18 2" xfId="40559"/>
    <cellStyle name="Normal 13 2 2 2 2 2 19" xfId="2786"/>
    <cellStyle name="Normal 13 2 2 2 2 2 19 2" xfId="40560"/>
    <cellStyle name="Normal 13 2 2 2 2 2 2" xfId="2787"/>
    <cellStyle name="Normal 13 2 2 2 2 2 2 10" xfId="40561"/>
    <cellStyle name="Normal 13 2 2 2 2 2 2 11" xfId="40562"/>
    <cellStyle name="Normal 13 2 2 2 2 2 2 12" xfId="40563"/>
    <cellStyle name="Normal 13 2 2 2 2 2 2 13" xfId="40564"/>
    <cellStyle name="Normal 13 2 2 2 2 2 2 14" xfId="40565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6"/>
    <cellStyle name="Normal 13 2 2 2 2 2 2 3" xfId="2793"/>
    <cellStyle name="Normal 13 2 2 2 2 2 2 4" xfId="40567"/>
    <cellStyle name="Normal 13 2 2 2 2 2 2 5" xfId="40568"/>
    <cellStyle name="Normal 13 2 2 2 2 2 2 6" xfId="40569"/>
    <cellStyle name="Normal 13 2 2 2 2 2 2 7" xfId="40570"/>
    <cellStyle name="Normal 13 2 2 2 2 2 2 8" xfId="40571"/>
    <cellStyle name="Normal 13 2 2 2 2 2 2 9" xfId="40572"/>
    <cellStyle name="Normal 13 2 2 2 2 2 20" xfId="2794"/>
    <cellStyle name="Normal 13 2 2 2 2 2 20 2" xfId="40573"/>
    <cellStyle name="Normal 13 2 2 2 2 2 21" xfId="2795"/>
    <cellStyle name="Normal 13 2 2 2 2 2 21 2" xfId="40574"/>
    <cellStyle name="Normal 13 2 2 2 2 2 22" xfId="2796"/>
    <cellStyle name="Normal 13 2 2 2 2 2 22 2" xfId="40575"/>
    <cellStyle name="Normal 13 2 2 2 2 2 23" xfId="2797"/>
    <cellStyle name="Normal 13 2 2 2 2 2 23 2" xfId="40576"/>
    <cellStyle name="Normal 13 2 2 2 2 2 24" xfId="2798"/>
    <cellStyle name="Normal 13 2 2 2 2 2 24 2" xfId="40577"/>
    <cellStyle name="Normal 13 2 2 2 2 2 25" xfId="2799"/>
    <cellStyle name="Normal 13 2 2 2 2 2 25 2" xfId="40578"/>
    <cellStyle name="Normal 13 2 2 2 2 2 26" xfId="2800"/>
    <cellStyle name="Normal 13 2 2 2 2 2 26 2" xfId="40579"/>
    <cellStyle name="Normal 13 2 2 2 2 2 27" xfId="2801"/>
    <cellStyle name="Normal 13 2 2 2 2 2 27 2" xfId="40580"/>
    <cellStyle name="Normal 13 2 2 2 2 2 28" xfId="2802"/>
    <cellStyle name="Normal 13 2 2 2 2 2 29" xfId="40581"/>
    <cellStyle name="Normal 13 2 2 2 2 2 3" xfId="2803"/>
    <cellStyle name="Normal 13 2 2 2 2 2 3 10" xfId="40582"/>
    <cellStyle name="Normal 13 2 2 2 2 2 3 11" xfId="40583"/>
    <cellStyle name="Normal 13 2 2 2 2 2 3 12" xfId="40584"/>
    <cellStyle name="Normal 13 2 2 2 2 2 3 13" xfId="40585"/>
    <cellStyle name="Normal 13 2 2 2 2 2 3 14" xfId="40586"/>
    <cellStyle name="Normal 13 2 2 2 2 2 3 2" xfId="2804"/>
    <cellStyle name="Normal 13 2 2 2 2 2 3 2 2" xfId="2805"/>
    <cellStyle name="Normal 13 2 2 2 2 2 3 2 3" xfId="2806"/>
    <cellStyle name="Normal 13 2 2 2 2 2 3 2 4" xfId="40587"/>
    <cellStyle name="Normal 13 2 2 2 2 2 3 3" xfId="2807"/>
    <cellStyle name="Normal 13 2 2 2 2 2 3 3 2" xfId="40588"/>
    <cellStyle name="Normal 13 2 2 2 2 2 3 4" xfId="40589"/>
    <cellStyle name="Normal 13 2 2 2 2 2 3 5" xfId="40590"/>
    <cellStyle name="Normal 13 2 2 2 2 2 3 6" xfId="40591"/>
    <cellStyle name="Normal 13 2 2 2 2 2 3 7" xfId="40592"/>
    <cellStyle name="Normal 13 2 2 2 2 2 3 8" xfId="40593"/>
    <cellStyle name="Normal 13 2 2 2 2 2 3 9" xfId="40594"/>
    <cellStyle name="Normal 13 2 2 2 2 2 30" xfId="40595"/>
    <cellStyle name="Normal 13 2 2 2 2 2 4" xfId="2808"/>
    <cellStyle name="Normal 13 2 2 2 2 2 4 10" xfId="40596"/>
    <cellStyle name="Normal 13 2 2 2 2 2 4 11" xfId="40597"/>
    <cellStyle name="Normal 13 2 2 2 2 2 4 12" xfId="40598"/>
    <cellStyle name="Normal 13 2 2 2 2 2 4 13" xfId="40599"/>
    <cellStyle name="Normal 13 2 2 2 2 2 4 14" xfId="40600"/>
    <cellStyle name="Normal 13 2 2 2 2 2 4 2" xfId="2809"/>
    <cellStyle name="Normal 13 2 2 2 2 2 4 3" xfId="40601"/>
    <cellStyle name="Normal 13 2 2 2 2 2 4 4" xfId="40602"/>
    <cellStyle name="Normal 13 2 2 2 2 2 4 5" xfId="40603"/>
    <cellStyle name="Normal 13 2 2 2 2 2 4 6" xfId="40604"/>
    <cellStyle name="Normal 13 2 2 2 2 2 4 7" xfId="40605"/>
    <cellStyle name="Normal 13 2 2 2 2 2 4 8" xfId="40606"/>
    <cellStyle name="Normal 13 2 2 2 2 2 4 9" xfId="40607"/>
    <cellStyle name="Normal 13 2 2 2 2 2 5" xfId="2810"/>
    <cellStyle name="Normal 13 2 2 2 2 2 5 10" xfId="40608"/>
    <cellStyle name="Normal 13 2 2 2 2 2 5 11" xfId="40609"/>
    <cellStyle name="Normal 13 2 2 2 2 2 5 12" xfId="40610"/>
    <cellStyle name="Normal 13 2 2 2 2 2 5 13" xfId="40611"/>
    <cellStyle name="Normal 13 2 2 2 2 2 5 14" xfId="40612"/>
    <cellStyle name="Normal 13 2 2 2 2 2 5 2" xfId="2811"/>
    <cellStyle name="Normal 13 2 2 2 2 2 5 3" xfId="40613"/>
    <cellStyle name="Normal 13 2 2 2 2 2 5 4" xfId="40614"/>
    <cellStyle name="Normal 13 2 2 2 2 2 5 5" xfId="40615"/>
    <cellStyle name="Normal 13 2 2 2 2 2 5 6" xfId="40616"/>
    <cellStyle name="Normal 13 2 2 2 2 2 5 7" xfId="40617"/>
    <cellStyle name="Normal 13 2 2 2 2 2 5 8" xfId="40618"/>
    <cellStyle name="Normal 13 2 2 2 2 2 5 9" xfId="40619"/>
    <cellStyle name="Normal 13 2 2 2 2 2 6" xfId="2812"/>
    <cellStyle name="Normal 13 2 2 2 2 2 6 10" xfId="40620"/>
    <cellStyle name="Normal 13 2 2 2 2 2 6 11" xfId="40621"/>
    <cellStyle name="Normal 13 2 2 2 2 2 6 12" xfId="40622"/>
    <cellStyle name="Normal 13 2 2 2 2 2 6 13" xfId="40623"/>
    <cellStyle name="Normal 13 2 2 2 2 2 6 14" xfId="40624"/>
    <cellStyle name="Normal 13 2 2 2 2 2 6 2" xfId="2813"/>
    <cellStyle name="Normal 13 2 2 2 2 2 6 3" xfId="40625"/>
    <cellStyle name="Normal 13 2 2 2 2 2 6 4" xfId="40626"/>
    <cellStyle name="Normal 13 2 2 2 2 2 6 5" xfId="40627"/>
    <cellStyle name="Normal 13 2 2 2 2 2 6 6" xfId="40628"/>
    <cellStyle name="Normal 13 2 2 2 2 2 6 7" xfId="40629"/>
    <cellStyle name="Normal 13 2 2 2 2 2 6 8" xfId="40630"/>
    <cellStyle name="Normal 13 2 2 2 2 2 6 9" xfId="40631"/>
    <cellStyle name="Normal 13 2 2 2 2 2 7" xfId="2814"/>
    <cellStyle name="Normal 13 2 2 2 2 2 7 10" xfId="40632"/>
    <cellStyle name="Normal 13 2 2 2 2 2 7 11" xfId="40633"/>
    <cellStyle name="Normal 13 2 2 2 2 2 7 12" xfId="40634"/>
    <cellStyle name="Normal 13 2 2 2 2 2 7 13" xfId="40635"/>
    <cellStyle name="Normal 13 2 2 2 2 2 7 14" xfId="40636"/>
    <cellStyle name="Normal 13 2 2 2 2 2 7 2" xfId="2815"/>
    <cellStyle name="Normal 13 2 2 2 2 2 7 3" xfId="40637"/>
    <cellStyle name="Normal 13 2 2 2 2 2 7 4" xfId="40638"/>
    <cellStyle name="Normal 13 2 2 2 2 2 7 5" xfId="40639"/>
    <cellStyle name="Normal 13 2 2 2 2 2 7 6" xfId="40640"/>
    <cellStyle name="Normal 13 2 2 2 2 2 7 7" xfId="40641"/>
    <cellStyle name="Normal 13 2 2 2 2 2 7 8" xfId="40642"/>
    <cellStyle name="Normal 13 2 2 2 2 2 7 9" xfId="40643"/>
    <cellStyle name="Normal 13 2 2 2 2 2 8" xfId="2816"/>
    <cellStyle name="Normal 13 2 2 2 2 2 8 10" xfId="40644"/>
    <cellStyle name="Normal 13 2 2 2 2 2 8 11" xfId="40645"/>
    <cellStyle name="Normal 13 2 2 2 2 2 8 12" xfId="40646"/>
    <cellStyle name="Normal 13 2 2 2 2 2 8 13" xfId="40647"/>
    <cellStyle name="Normal 13 2 2 2 2 2 8 14" xfId="40648"/>
    <cellStyle name="Normal 13 2 2 2 2 2 8 2" xfId="2817"/>
    <cellStyle name="Normal 13 2 2 2 2 2 8 3" xfId="40649"/>
    <cellStyle name="Normal 13 2 2 2 2 2 8 4" xfId="40650"/>
    <cellStyle name="Normal 13 2 2 2 2 2 8 5" xfId="40651"/>
    <cellStyle name="Normal 13 2 2 2 2 2 8 6" xfId="40652"/>
    <cellStyle name="Normal 13 2 2 2 2 2 8 7" xfId="40653"/>
    <cellStyle name="Normal 13 2 2 2 2 2 8 8" xfId="40654"/>
    <cellStyle name="Normal 13 2 2 2 2 2 8 9" xfId="40655"/>
    <cellStyle name="Normal 13 2 2 2 2 2 9" xfId="2818"/>
    <cellStyle name="Normal 13 2 2 2 2 2 9 10" xfId="40656"/>
    <cellStyle name="Normal 13 2 2 2 2 2 9 11" xfId="40657"/>
    <cellStyle name="Normal 13 2 2 2 2 2 9 12" xfId="40658"/>
    <cellStyle name="Normal 13 2 2 2 2 2 9 13" xfId="40659"/>
    <cellStyle name="Normal 13 2 2 2 2 2 9 14" xfId="40660"/>
    <cellStyle name="Normal 13 2 2 2 2 2 9 2" xfId="2819"/>
    <cellStyle name="Normal 13 2 2 2 2 2 9 3" xfId="40661"/>
    <cellStyle name="Normal 13 2 2 2 2 2 9 4" xfId="40662"/>
    <cellStyle name="Normal 13 2 2 2 2 2 9 5" xfId="40663"/>
    <cellStyle name="Normal 13 2 2 2 2 2 9 6" xfId="40664"/>
    <cellStyle name="Normal 13 2 2 2 2 2 9 7" xfId="40665"/>
    <cellStyle name="Normal 13 2 2 2 2 2 9 8" xfId="40666"/>
    <cellStyle name="Normal 13 2 2 2 2 2 9 9" xfId="40667"/>
    <cellStyle name="Normal 13 2 2 2 2 20" xfId="2820"/>
    <cellStyle name="Normal 13 2 2 2 2 20 2" xfId="40668"/>
    <cellStyle name="Normal 13 2 2 2 2 21" xfId="2821"/>
    <cellStyle name="Normal 13 2 2 2 2 21 2" xfId="40669"/>
    <cellStyle name="Normal 13 2 2 2 2 22" xfId="2822"/>
    <cellStyle name="Normal 13 2 2 2 2 22 2" xfId="40670"/>
    <cellStyle name="Normal 13 2 2 2 2 23" xfId="2823"/>
    <cellStyle name="Normal 13 2 2 2 2 23 2" xfId="40671"/>
    <cellStyle name="Normal 13 2 2 2 2 24" xfId="2824"/>
    <cellStyle name="Normal 13 2 2 2 2 24 2" xfId="40672"/>
    <cellStyle name="Normal 13 2 2 2 2 25" xfId="2825"/>
    <cellStyle name="Normal 13 2 2 2 2 25 2" xfId="40673"/>
    <cellStyle name="Normal 13 2 2 2 2 26" xfId="2826"/>
    <cellStyle name="Normal 13 2 2 2 2 26 2" xfId="40674"/>
    <cellStyle name="Normal 13 2 2 2 2 27" xfId="2827"/>
    <cellStyle name="Normal 13 2 2 2 2 27 2" xfId="40675"/>
    <cellStyle name="Normal 13 2 2 2 2 28" xfId="2828"/>
    <cellStyle name="Normal 13 2 2 2 2 28 2" xfId="40676"/>
    <cellStyle name="Normal 13 2 2 2 2 29" xfId="2829"/>
    <cellStyle name="Normal 13 2 2 2 2 3" xfId="2830"/>
    <cellStyle name="Normal 13 2 2 2 2 3 10" xfId="40677"/>
    <cellStyle name="Normal 13 2 2 2 2 3 11" xfId="40678"/>
    <cellStyle name="Normal 13 2 2 2 2 3 12" xfId="40679"/>
    <cellStyle name="Normal 13 2 2 2 2 3 13" xfId="40680"/>
    <cellStyle name="Normal 13 2 2 2 2 3 14" xfId="40681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2"/>
    <cellStyle name="Normal 13 2 2 2 2 3 3" xfId="2836"/>
    <cellStyle name="Normal 13 2 2 2 2 3 4" xfId="40683"/>
    <cellStyle name="Normal 13 2 2 2 2 3 5" xfId="40684"/>
    <cellStyle name="Normal 13 2 2 2 2 3 6" xfId="40685"/>
    <cellStyle name="Normal 13 2 2 2 2 3 7" xfId="40686"/>
    <cellStyle name="Normal 13 2 2 2 2 3 8" xfId="40687"/>
    <cellStyle name="Normal 13 2 2 2 2 3 9" xfId="40688"/>
    <cellStyle name="Normal 13 2 2 2 2 30" xfId="40689"/>
    <cellStyle name="Normal 13 2 2 2 2 31" xfId="40690"/>
    <cellStyle name="Normal 13 2 2 2 2 4" xfId="2837"/>
    <cellStyle name="Normal 13 2 2 2 2 4 10" xfId="40691"/>
    <cellStyle name="Normal 13 2 2 2 2 4 11" xfId="40692"/>
    <cellStyle name="Normal 13 2 2 2 2 4 12" xfId="40693"/>
    <cellStyle name="Normal 13 2 2 2 2 4 13" xfId="40694"/>
    <cellStyle name="Normal 13 2 2 2 2 4 14" xfId="40695"/>
    <cellStyle name="Normal 13 2 2 2 2 4 2" xfId="2838"/>
    <cellStyle name="Normal 13 2 2 2 2 4 2 2" xfId="2839"/>
    <cellStyle name="Normal 13 2 2 2 2 4 2 3" xfId="2840"/>
    <cellStyle name="Normal 13 2 2 2 2 4 2 4" xfId="40696"/>
    <cellStyle name="Normal 13 2 2 2 2 4 3" xfId="2841"/>
    <cellStyle name="Normal 13 2 2 2 2 4 3 2" xfId="40697"/>
    <cellStyle name="Normal 13 2 2 2 2 4 4" xfId="40698"/>
    <cellStyle name="Normal 13 2 2 2 2 4 5" xfId="40699"/>
    <cellStyle name="Normal 13 2 2 2 2 4 6" xfId="40700"/>
    <cellStyle name="Normal 13 2 2 2 2 4 7" xfId="40701"/>
    <cellStyle name="Normal 13 2 2 2 2 4 8" xfId="40702"/>
    <cellStyle name="Normal 13 2 2 2 2 4 9" xfId="40703"/>
    <cellStyle name="Normal 13 2 2 2 2 5" xfId="2842"/>
    <cellStyle name="Normal 13 2 2 2 2 5 10" xfId="40704"/>
    <cellStyle name="Normal 13 2 2 2 2 5 11" xfId="40705"/>
    <cellStyle name="Normal 13 2 2 2 2 5 12" xfId="40706"/>
    <cellStyle name="Normal 13 2 2 2 2 5 13" xfId="40707"/>
    <cellStyle name="Normal 13 2 2 2 2 5 14" xfId="40708"/>
    <cellStyle name="Normal 13 2 2 2 2 5 2" xfId="2843"/>
    <cellStyle name="Normal 13 2 2 2 2 5 3" xfId="40709"/>
    <cellStyle name="Normal 13 2 2 2 2 5 4" xfId="40710"/>
    <cellStyle name="Normal 13 2 2 2 2 5 5" xfId="40711"/>
    <cellStyle name="Normal 13 2 2 2 2 5 6" xfId="40712"/>
    <cellStyle name="Normal 13 2 2 2 2 5 7" xfId="40713"/>
    <cellStyle name="Normal 13 2 2 2 2 5 8" xfId="40714"/>
    <cellStyle name="Normal 13 2 2 2 2 5 9" xfId="40715"/>
    <cellStyle name="Normal 13 2 2 2 2 6" xfId="2844"/>
    <cellStyle name="Normal 13 2 2 2 2 6 10" xfId="40716"/>
    <cellStyle name="Normal 13 2 2 2 2 6 11" xfId="40717"/>
    <cellStyle name="Normal 13 2 2 2 2 6 12" xfId="40718"/>
    <cellStyle name="Normal 13 2 2 2 2 6 13" xfId="40719"/>
    <cellStyle name="Normal 13 2 2 2 2 6 14" xfId="40720"/>
    <cellStyle name="Normal 13 2 2 2 2 6 2" xfId="2845"/>
    <cellStyle name="Normal 13 2 2 2 2 6 3" xfId="40721"/>
    <cellStyle name="Normal 13 2 2 2 2 6 4" xfId="40722"/>
    <cellStyle name="Normal 13 2 2 2 2 6 5" xfId="40723"/>
    <cellStyle name="Normal 13 2 2 2 2 6 6" xfId="40724"/>
    <cellStyle name="Normal 13 2 2 2 2 6 7" xfId="40725"/>
    <cellStyle name="Normal 13 2 2 2 2 6 8" xfId="40726"/>
    <cellStyle name="Normal 13 2 2 2 2 6 9" xfId="40727"/>
    <cellStyle name="Normal 13 2 2 2 2 7" xfId="2846"/>
    <cellStyle name="Normal 13 2 2 2 2 7 10" xfId="40728"/>
    <cellStyle name="Normal 13 2 2 2 2 7 11" xfId="40729"/>
    <cellStyle name="Normal 13 2 2 2 2 7 12" xfId="40730"/>
    <cellStyle name="Normal 13 2 2 2 2 7 13" xfId="40731"/>
    <cellStyle name="Normal 13 2 2 2 2 7 14" xfId="40732"/>
    <cellStyle name="Normal 13 2 2 2 2 7 2" xfId="2847"/>
    <cellStyle name="Normal 13 2 2 2 2 7 3" xfId="40733"/>
    <cellStyle name="Normal 13 2 2 2 2 7 4" xfId="40734"/>
    <cellStyle name="Normal 13 2 2 2 2 7 5" xfId="40735"/>
    <cellStyle name="Normal 13 2 2 2 2 7 6" xfId="40736"/>
    <cellStyle name="Normal 13 2 2 2 2 7 7" xfId="40737"/>
    <cellStyle name="Normal 13 2 2 2 2 7 8" xfId="40738"/>
    <cellStyle name="Normal 13 2 2 2 2 7 9" xfId="40739"/>
    <cellStyle name="Normal 13 2 2 2 2 8" xfId="2848"/>
    <cellStyle name="Normal 13 2 2 2 2 8 10" xfId="40740"/>
    <cellStyle name="Normal 13 2 2 2 2 8 11" xfId="40741"/>
    <cellStyle name="Normal 13 2 2 2 2 8 12" xfId="40742"/>
    <cellStyle name="Normal 13 2 2 2 2 8 13" xfId="40743"/>
    <cellStyle name="Normal 13 2 2 2 2 8 14" xfId="40744"/>
    <cellStyle name="Normal 13 2 2 2 2 8 2" xfId="2849"/>
    <cellStyle name="Normal 13 2 2 2 2 8 3" xfId="40745"/>
    <cellStyle name="Normal 13 2 2 2 2 8 4" xfId="40746"/>
    <cellStyle name="Normal 13 2 2 2 2 8 5" xfId="40747"/>
    <cellStyle name="Normal 13 2 2 2 2 8 6" xfId="40748"/>
    <cellStyle name="Normal 13 2 2 2 2 8 7" xfId="40749"/>
    <cellStyle name="Normal 13 2 2 2 2 8 8" xfId="40750"/>
    <cellStyle name="Normal 13 2 2 2 2 8 9" xfId="40751"/>
    <cellStyle name="Normal 13 2 2 2 2 9" xfId="2850"/>
    <cellStyle name="Normal 13 2 2 2 2 9 10" xfId="40752"/>
    <cellStyle name="Normal 13 2 2 2 2 9 11" xfId="40753"/>
    <cellStyle name="Normal 13 2 2 2 2 9 12" xfId="40754"/>
    <cellStyle name="Normal 13 2 2 2 2 9 13" xfId="40755"/>
    <cellStyle name="Normal 13 2 2 2 2 9 14" xfId="40756"/>
    <cellStyle name="Normal 13 2 2 2 2 9 2" xfId="2851"/>
    <cellStyle name="Normal 13 2 2 2 2 9 3" xfId="40757"/>
    <cellStyle name="Normal 13 2 2 2 2 9 4" xfId="40758"/>
    <cellStyle name="Normal 13 2 2 2 2 9 5" xfId="40759"/>
    <cellStyle name="Normal 13 2 2 2 2 9 6" xfId="40760"/>
    <cellStyle name="Normal 13 2 2 2 2 9 7" xfId="40761"/>
    <cellStyle name="Normal 13 2 2 2 2 9 8" xfId="40762"/>
    <cellStyle name="Normal 13 2 2 2 2 9 9" xfId="40763"/>
    <cellStyle name="Normal 13 2 2 2 2_Bellary Zone Format Nov-11" xfId="2852"/>
    <cellStyle name="Normal 13 2 2 2 20" xfId="2853"/>
    <cellStyle name="Normal 13 2 2 2 20 2" xfId="40764"/>
    <cellStyle name="Normal 13 2 2 2 21" xfId="2854"/>
    <cellStyle name="Normal 13 2 2 2 21 2" xfId="40765"/>
    <cellStyle name="Normal 13 2 2 2 22" xfId="2855"/>
    <cellStyle name="Normal 13 2 2 2 22 2" xfId="40766"/>
    <cellStyle name="Normal 13 2 2 2 23" xfId="2856"/>
    <cellStyle name="Normal 13 2 2 2 23 2" xfId="40767"/>
    <cellStyle name="Normal 13 2 2 2 24" xfId="2857"/>
    <cellStyle name="Normal 13 2 2 2 24 2" xfId="40768"/>
    <cellStyle name="Normal 13 2 2 2 25" xfId="2858"/>
    <cellStyle name="Normal 13 2 2 2 25 2" xfId="40769"/>
    <cellStyle name="Normal 13 2 2 2 26" xfId="2859"/>
    <cellStyle name="Normal 13 2 2 2 26 2" xfId="40770"/>
    <cellStyle name="Normal 13 2 2 2 27" xfId="2860"/>
    <cellStyle name="Normal 13 2 2 2 27 2" xfId="40771"/>
    <cellStyle name="Normal 13 2 2 2 28" xfId="2861"/>
    <cellStyle name="Normal 13 2 2 2 28 2" xfId="40772"/>
    <cellStyle name="Normal 13 2 2 2 29" xfId="2862"/>
    <cellStyle name="Normal 13 2 2 2 29 2" xfId="40773"/>
    <cellStyle name="Normal 13 2 2 2 3" xfId="2863"/>
    <cellStyle name="Normal 13 2 2 2 3 10" xfId="2864"/>
    <cellStyle name="Normal 13 2 2 2 3 10 10" xfId="40774"/>
    <cellStyle name="Normal 13 2 2 2 3 10 11" xfId="40775"/>
    <cellStyle name="Normal 13 2 2 2 3 10 12" xfId="40776"/>
    <cellStyle name="Normal 13 2 2 2 3 10 13" xfId="40777"/>
    <cellStyle name="Normal 13 2 2 2 3 10 14" xfId="40778"/>
    <cellStyle name="Normal 13 2 2 2 3 10 2" xfId="2865"/>
    <cellStyle name="Normal 13 2 2 2 3 10 3" xfId="40779"/>
    <cellStyle name="Normal 13 2 2 2 3 10 4" xfId="40780"/>
    <cellStyle name="Normal 13 2 2 2 3 10 5" xfId="40781"/>
    <cellStyle name="Normal 13 2 2 2 3 10 6" xfId="40782"/>
    <cellStyle name="Normal 13 2 2 2 3 10 7" xfId="40783"/>
    <cellStyle name="Normal 13 2 2 2 3 10 8" xfId="40784"/>
    <cellStyle name="Normal 13 2 2 2 3 10 9" xfId="40785"/>
    <cellStyle name="Normal 13 2 2 2 3 11" xfId="2866"/>
    <cellStyle name="Normal 13 2 2 2 3 11 10" xfId="40786"/>
    <cellStyle name="Normal 13 2 2 2 3 11 11" xfId="40787"/>
    <cellStyle name="Normal 13 2 2 2 3 11 12" xfId="40788"/>
    <cellStyle name="Normal 13 2 2 2 3 11 13" xfId="40789"/>
    <cellStyle name="Normal 13 2 2 2 3 11 14" xfId="40790"/>
    <cellStyle name="Normal 13 2 2 2 3 11 2" xfId="2867"/>
    <cellStyle name="Normal 13 2 2 2 3 11 3" xfId="40791"/>
    <cellStyle name="Normal 13 2 2 2 3 11 4" xfId="40792"/>
    <cellStyle name="Normal 13 2 2 2 3 11 5" xfId="40793"/>
    <cellStyle name="Normal 13 2 2 2 3 11 6" xfId="40794"/>
    <cellStyle name="Normal 13 2 2 2 3 11 7" xfId="40795"/>
    <cellStyle name="Normal 13 2 2 2 3 11 8" xfId="40796"/>
    <cellStyle name="Normal 13 2 2 2 3 11 9" xfId="40797"/>
    <cellStyle name="Normal 13 2 2 2 3 12" xfId="2868"/>
    <cellStyle name="Normal 13 2 2 2 3 12 10" xfId="40798"/>
    <cellStyle name="Normal 13 2 2 2 3 12 11" xfId="40799"/>
    <cellStyle name="Normal 13 2 2 2 3 12 12" xfId="40800"/>
    <cellStyle name="Normal 13 2 2 2 3 12 13" xfId="40801"/>
    <cellStyle name="Normal 13 2 2 2 3 12 14" xfId="40802"/>
    <cellStyle name="Normal 13 2 2 2 3 12 2" xfId="2869"/>
    <cellStyle name="Normal 13 2 2 2 3 12 3" xfId="40803"/>
    <cellStyle name="Normal 13 2 2 2 3 12 4" xfId="40804"/>
    <cellStyle name="Normal 13 2 2 2 3 12 5" xfId="40805"/>
    <cellStyle name="Normal 13 2 2 2 3 12 6" xfId="40806"/>
    <cellStyle name="Normal 13 2 2 2 3 12 7" xfId="40807"/>
    <cellStyle name="Normal 13 2 2 2 3 12 8" xfId="40808"/>
    <cellStyle name="Normal 13 2 2 2 3 12 9" xfId="40809"/>
    <cellStyle name="Normal 13 2 2 2 3 13" xfId="2870"/>
    <cellStyle name="Normal 13 2 2 2 3 13 10" xfId="40810"/>
    <cellStyle name="Normal 13 2 2 2 3 13 11" xfId="40811"/>
    <cellStyle name="Normal 13 2 2 2 3 13 12" xfId="40812"/>
    <cellStyle name="Normal 13 2 2 2 3 13 13" xfId="40813"/>
    <cellStyle name="Normal 13 2 2 2 3 13 14" xfId="40814"/>
    <cellStyle name="Normal 13 2 2 2 3 13 2" xfId="2871"/>
    <cellStyle name="Normal 13 2 2 2 3 13 3" xfId="40815"/>
    <cellStyle name="Normal 13 2 2 2 3 13 4" xfId="40816"/>
    <cellStyle name="Normal 13 2 2 2 3 13 5" xfId="40817"/>
    <cellStyle name="Normal 13 2 2 2 3 13 6" xfId="40818"/>
    <cellStyle name="Normal 13 2 2 2 3 13 7" xfId="40819"/>
    <cellStyle name="Normal 13 2 2 2 3 13 8" xfId="40820"/>
    <cellStyle name="Normal 13 2 2 2 3 13 9" xfId="40821"/>
    <cellStyle name="Normal 13 2 2 2 3 14" xfId="2872"/>
    <cellStyle name="Normal 13 2 2 2 3 14 10" xfId="40822"/>
    <cellStyle name="Normal 13 2 2 2 3 14 11" xfId="40823"/>
    <cellStyle name="Normal 13 2 2 2 3 14 12" xfId="40824"/>
    <cellStyle name="Normal 13 2 2 2 3 14 13" xfId="40825"/>
    <cellStyle name="Normal 13 2 2 2 3 14 14" xfId="40826"/>
    <cellStyle name="Normal 13 2 2 2 3 14 2" xfId="2873"/>
    <cellStyle name="Normal 13 2 2 2 3 14 3" xfId="40827"/>
    <cellStyle name="Normal 13 2 2 2 3 14 4" xfId="40828"/>
    <cellStyle name="Normal 13 2 2 2 3 14 5" xfId="40829"/>
    <cellStyle name="Normal 13 2 2 2 3 14 6" xfId="40830"/>
    <cellStyle name="Normal 13 2 2 2 3 14 7" xfId="40831"/>
    <cellStyle name="Normal 13 2 2 2 3 14 8" xfId="40832"/>
    <cellStyle name="Normal 13 2 2 2 3 14 9" xfId="40833"/>
    <cellStyle name="Normal 13 2 2 2 3 15" xfId="2874"/>
    <cellStyle name="Normal 13 2 2 2 3 15 10" xfId="40834"/>
    <cellStyle name="Normal 13 2 2 2 3 15 11" xfId="40835"/>
    <cellStyle name="Normal 13 2 2 2 3 15 12" xfId="40836"/>
    <cellStyle name="Normal 13 2 2 2 3 15 13" xfId="40837"/>
    <cellStyle name="Normal 13 2 2 2 3 15 14" xfId="40838"/>
    <cellStyle name="Normal 13 2 2 2 3 15 2" xfId="2875"/>
    <cellStyle name="Normal 13 2 2 2 3 15 3" xfId="40839"/>
    <cellStyle name="Normal 13 2 2 2 3 15 4" xfId="40840"/>
    <cellStyle name="Normal 13 2 2 2 3 15 5" xfId="40841"/>
    <cellStyle name="Normal 13 2 2 2 3 15 6" xfId="40842"/>
    <cellStyle name="Normal 13 2 2 2 3 15 7" xfId="40843"/>
    <cellStyle name="Normal 13 2 2 2 3 15 8" xfId="40844"/>
    <cellStyle name="Normal 13 2 2 2 3 15 9" xfId="40845"/>
    <cellStyle name="Normal 13 2 2 2 3 16" xfId="2876"/>
    <cellStyle name="Normal 13 2 2 2 3 16 10" xfId="40846"/>
    <cellStyle name="Normal 13 2 2 2 3 16 11" xfId="40847"/>
    <cellStyle name="Normal 13 2 2 2 3 16 12" xfId="40848"/>
    <cellStyle name="Normal 13 2 2 2 3 16 13" xfId="40849"/>
    <cellStyle name="Normal 13 2 2 2 3 16 14" xfId="40850"/>
    <cellStyle name="Normal 13 2 2 2 3 16 2" xfId="2877"/>
    <cellStyle name="Normal 13 2 2 2 3 16 3" xfId="40851"/>
    <cellStyle name="Normal 13 2 2 2 3 16 4" xfId="40852"/>
    <cellStyle name="Normal 13 2 2 2 3 16 5" xfId="40853"/>
    <cellStyle name="Normal 13 2 2 2 3 16 6" xfId="40854"/>
    <cellStyle name="Normal 13 2 2 2 3 16 7" xfId="40855"/>
    <cellStyle name="Normal 13 2 2 2 3 16 8" xfId="40856"/>
    <cellStyle name="Normal 13 2 2 2 3 16 9" xfId="40857"/>
    <cellStyle name="Normal 13 2 2 2 3 17" xfId="2878"/>
    <cellStyle name="Normal 13 2 2 2 3 17 10" xfId="40858"/>
    <cellStyle name="Normal 13 2 2 2 3 17 11" xfId="40859"/>
    <cellStyle name="Normal 13 2 2 2 3 17 12" xfId="40860"/>
    <cellStyle name="Normal 13 2 2 2 3 17 13" xfId="40861"/>
    <cellStyle name="Normal 13 2 2 2 3 17 14" xfId="40862"/>
    <cellStyle name="Normal 13 2 2 2 3 17 2" xfId="2879"/>
    <cellStyle name="Normal 13 2 2 2 3 17 3" xfId="40863"/>
    <cellStyle name="Normal 13 2 2 2 3 17 4" xfId="40864"/>
    <cellStyle name="Normal 13 2 2 2 3 17 5" xfId="40865"/>
    <cellStyle name="Normal 13 2 2 2 3 17 6" xfId="40866"/>
    <cellStyle name="Normal 13 2 2 2 3 17 7" xfId="40867"/>
    <cellStyle name="Normal 13 2 2 2 3 17 8" xfId="40868"/>
    <cellStyle name="Normal 13 2 2 2 3 17 9" xfId="40869"/>
    <cellStyle name="Normal 13 2 2 2 3 18" xfId="2880"/>
    <cellStyle name="Normal 13 2 2 2 3 18 2" xfId="40870"/>
    <cellStyle name="Normal 13 2 2 2 3 19" xfId="2881"/>
    <cellStyle name="Normal 13 2 2 2 3 19 2" xfId="40871"/>
    <cellStyle name="Normal 13 2 2 2 3 2" xfId="2882"/>
    <cellStyle name="Normal 13 2 2 2 3 2 10" xfId="40872"/>
    <cellStyle name="Normal 13 2 2 2 3 2 11" xfId="40873"/>
    <cellStyle name="Normal 13 2 2 2 3 2 12" xfId="40874"/>
    <cellStyle name="Normal 13 2 2 2 3 2 13" xfId="40875"/>
    <cellStyle name="Normal 13 2 2 2 3 2 14" xfId="40876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7"/>
    <cellStyle name="Normal 13 2 2 2 3 2 3" xfId="2888"/>
    <cellStyle name="Normal 13 2 2 2 3 2 4" xfId="40878"/>
    <cellStyle name="Normal 13 2 2 2 3 2 5" xfId="40879"/>
    <cellStyle name="Normal 13 2 2 2 3 2 6" xfId="40880"/>
    <cellStyle name="Normal 13 2 2 2 3 2 7" xfId="40881"/>
    <cellStyle name="Normal 13 2 2 2 3 2 8" xfId="40882"/>
    <cellStyle name="Normal 13 2 2 2 3 2 9" xfId="40883"/>
    <cellStyle name="Normal 13 2 2 2 3 20" xfId="2889"/>
    <cellStyle name="Normal 13 2 2 2 3 20 2" xfId="40884"/>
    <cellStyle name="Normal 13 2 2 2 3 21" xfId="2890"/>
    <cellStyle name="Normal 13 2 2 2 3 21 2" xfId="40885"/>
    <cellStyle name="Normal 13 2 2 2 3 22" xfId="2891"/>
    <cellStyle name="Normal 13 2 2 2 3 22 2" xfId="40886"/>
    <cellStyle name="Normal 13 2 2 2 3 23" xfId="2892"/>
    <cellStyle name="Normal 13 2 2 2 3 23 2" xfId="40887"/>
    <cellStyle name="Normal 13 2 2 2 3 24" xfId="2893"/>
    <cellStyle name="Normal 13 2 2 2 3 24 2" xfId="40888"/>
    <cellStyle name="Normal 13 2 2 2 3 25" xfId="2894"/>
    <cellStyle name="Normal 13 2 2 2 3 25 2" xfId="40889"/>
    <cellStyle name="Normal 13 2 2 2 3 26" xfId="2895"/>
    <cellStyle name="Normal 13 2 2 2 3 26 2" xfId="40890"/>
    <cellStyle name="Normal 13 2 2 2 3 27" xfId="2896"/>
    <cellStyle name="Normal 13 2 2 2 3 27 2" xfId="40891"/>
    <cellStyle name="Normal 13 2 2 2 3 28" xfId="2897"/>
    <cellStyle name="Normal 13 2 2 2 3 29" xfId="40892"/>
    <cellStyle name="Normal 13 2 2 2 3 3" xfId="2898"/>
    <cellStyle name="Normal 13 2 2 2 3 3 10" xfId="40893"/>
    <cellStyle name="Normal 13 2 2 2 3 3 11" xfId="40894"/>
    <cellStyle name="Normal 13 2 2 2 3 3 12" xfId="40895"/>
    <cellStyle name="Normal 13 2 2 2 3 3 13" xfId="40896"/>
    <cellStyle name="Normal 13 2 2 2 3 3 14" xfId="40897"/>
    <cellStyle name="Normal 13 2 2 2 3 3 2" xfId="2899"/>
    <cellStyle name="Normal 13 2 2 2 3 3 2 2" xfId="2900"/>
    <cellStyle name="Normal 13 2 2 2 3 3 2 3" xfId="2901"/>
    <cellStyle name="Normal 13 2 2 2 3 3 2 4" xfId="40898"/>
    <cellStyle name="Normal 13 2 2 2 3 3 3" xfId="2902"/>
    <cellStyle name="Normal 13 2 2 2 3 3 3 2" xfId="40899"/>
    <cellStyle name="Normal 13 2 2 2 3 3 4" xfId="40900"/>
    <cellStyle name="Normal 13 2 2 2 3 3 5" xfId="40901"/>
    <cellStyle name="Normal 13 2 2 2 3 3 6" xfId="40902"/>
    <cellStyle name="Normal 13 2 2 2 3 3 7" xfId="40903"/>
    <cellStyle name="Normal 13 2 2 2 3 3 8" xfId="40904"/>
    <cellStyle name="Normal 13 2 2 2 3 3 9" xfId="40905"/>
    <cellStyle name="Normal 13 2 2 2 3 30" xfId="40906"/>
    <cellStyle name="Normal 13 2 2 2 3 4" xfId="2903"/>
    <cellStyle name="Normal 13 2 2 2 3 4 10" xfId="40907"/>
    <cellStyle name="Normal 13 2 2 2 3 4 11" xfId="40908"/>
    <cellStyle name="Normal 13 2 2 2 3 4 12" xfId="40909"/>
    <cellStyle name="Normal 13 2 2 2 3 4 13" xfId="40910"/>
    <cellStyle name="Normal 13 2 2 2 3 4 14" xfId="40911"/>
    <cellStyle name="Normal 13 2 2 2 3 4 2" xfId="2904"/>
    <cellStyle name="Normal 13 2 2 2 3 4 3" xfId="40912"/>
    <cellStyle name="Normal 13 2 2 2 3 4 4" xfId="40913"/>
    <cellStyle name="Normal 13 2 2 2 3 4 5" xfId="40914"/>
    <cellStyle name="Normal 13 2 2 2 3 4 6" xfId="40915"/>
    <cellStyle name="Normal 13 2 2 2 3 4 7" xfId="40916"/>
    <cellStyle name="Normal 13 2 2 2 3 4 8" xfId="40917"/>
    <cellStyle name="Normal 13 2 2 2 3 4 9" xfId="40918"/>
    <cellStyle name="Normal 13 2 2 2 3 5" xfId="2905"/>
    <cellStyle name="Normal 13 2 2 2 3 5 10" xfId="40919"/>
    <cellStyle name="Normal 13 2 2 2 3 5 11" xfId="40920"/>
    <cellStyle name="Normal 13 2 2 2 3 5 12" xfId="40921"/>
    <cellStyle name="Normal 13 2 2 2 3 5 13" xfId="40922"/>
    <cellStyle name="Normal 13 2 2 2 3 5 14" xfId="40923"/>
    <cellStyle name="Normal 13 2 2 2 3 5 2" xfId="2906"/>
    <cellStyle name="Normal 13 2 2 2 3 5 3" xfId="40924"/>
    <cellStyle name="Normal 13 2 2 2 3 5 4" xfId="40925"/>
    <cellStyle name="Normal 13 2 2 2 3 5 5" xfId="40926"/>
    <cellStyle name="Normal 13 2 2 2 3 5 6" xfId="40927"/>
    <cellStyle name="Normal 13 2 2 2 3 5 7" xfId="40928"/>
    <cellStyle name="Normal 13 2 2 2 3 5 8" xfId="40929"/>
    <cellStyle name="Normal 13 2 2 2 3 5 9" xfId="40930"/>
    <cellStyle name="Normal 13 2 2 2 3 6" xfId="2907"/>
    <cellStyle name="Normal 13 2 2 2 3 6 10" xfId="40931"/>
    <cellStyle name="Normal 13 2 2 2 3 6 11" xfId="40932"/>
    <cellStyle name="Normal 13 2 2 2 3 6 12" xfId="40933"/>
    <cellStyle name="Normal 13 2 2 2 3 6 13" xfId="40934"/>
    <cellStyle name="Normal 13 2 2 2 3 6 14" xfId="40935"/>
    <cellStyle name="Normal 13 2 2 2 3 6 2" xfId="2908"/>
    <cellStyle name="Normal 13 2 2 2 3 6 3" xfId="40936"/>
    <cellStyle name="Normal 13 2 2 2 3 6 4" xfId="40937"/>
    <cellStyle name="Normal 13 2 2 2 3 6 5" xfId="40938"/>
    <cellStyle name="Normal 13 2 2 2 3 6 6" xfId="40939"/>
    <cellStyle name="Normal 13 2 2 2 3 6 7" xfId="40940"/>
    <cellStyle name="Normal 13 2 2 2 3 6 8" xfId="40941"/>
    <cellStyle name="Normal 13 2 2 2 3 6 9" xfId="40942"/>
    <cellStyle name="Normal 13 2 2 2 3 7" xfId="2909"/>
    <cellStyle name="Normal 13 2 2 2 3 7 10" xfId="40943"/>
    <cellStyle name="Normal 13 2 2 2 3 7 11" xfId="40944"/>
    <cellStyle name="Normal 13 2 2 2 3 7 12" xfId="40945"/>
    <cellStyle name="Normal 13 2 2 2 3 7 13" xfId="40946"/>
    <cellStyle name="Normal 13 2 2 2 3 7 14" xfId="40947"/>
    <cellStyle name="Normal 13 2 2 2 3 7 2" xfId="2910"/>
    <cellStyle name="Normal 13 2 2 2 3 7 3" xfId="40948"/>
    <cellStyle name="Normal 13 2 2 2 3 7 4" xfId="40949"/>
    <cellStyle name="Normal 13 2 2 2 3 7 5" xfId="40950"/>
    <cellStyle name="Normal 13 2 2 2 3 7 6" xfId="40951"/>
    <cellStyle name="Normal 13 2 2 2 3 7 7" xfId="40952"/>
    <cellStyle name="Normal 13 2 2 2 3 7 8" xfId="40953"/>
    <cellStyle name="Normal 13 2 2 2 3 7 9" xfId="40954"/>
    <cellStyle name="Normal 13 2 2 2 3 8" xfId="2911"/>
    <cellStyle name="Normal 13 2 2 2 3 8 10" xfId="40955"/>
    <cellStyle name="Normal 13 2 2 2 3 8 11" xfId="40956"/>
    <cellStyle name="Normal 13 2 2 2 3 8 12" xfId="40957"/>
    <cellStyle name="Normal 13 2 2 2 3 8 13" xfId="40958"/>
    <cellStyle name="Normal 13 2 2 2 3 8 14" xfId="40959"/>
    <cellStyle name="Normal 13 2 2 2 3 8 2" xfId="2912"/>
    <cellStyle name="Normal 13 2 2 2 3 8 3" xfId="40960"/>
    <cellStyle name="Normal 13 2 2 2 3 8 4" xfId="40961"/>
    <cellStyle name="Normal 13 2 2 2 3 8 5" xfId="40962"/>
    <cellStyle name="Normal 13 2 2 2 3 8 6" xfId="40963"/>
    <cellStyle name="Normal 13 2 2 2 3 8 7" xfId="40964"/>
    <cellStyle name="Normal 13 2 2 2 3 8 8" xfId="40965"/>
    <cellStyle name="Normal 13 2 2 2 3 8 9" xfId="40966"/>
    <cellStyle name="Normal 13 2 2 2 3 9" xfId="2913"/>
    <cellStyle name="Normal 13 2 2 2 3 9 10" xfId="40967"/>
    <cellStyle name="Normal 13 2 2 2 3 9 11" xfId="40968"/>
    <cellStyle name="Normal 13 2 2 2 3 9 12" xfId="40969"/>
    <cellStyle name="Normal 13 2 2 2 3 9 13" xfId="40970"/>
    <cellStyle name="Normal 13 2 2 2 3 9 14" xfId="40971"/>
    <cellStyle name="Normal 13 2 2 2 3 9 2" xfId="2914"/>
    <cellStyle name="Normal 13 2 2 2 3 9 3" xfId="40972"/>
    <cellStyle name="Normal 13 2 2 2 3 9 4" xfId="40973"/>
    <cellStyle name="Normal 13 2 2 2 3 9 5" xfId="40974"/>
    <cellStyle name="Normal 13 2 2 2 3 9 6" xfId="40975"/>
    <cellStyle name="Normal 13 2 2 2 3 9 7" xfId="40976"/>
    <cellStyle name="Normal 13 2 2 2 3 9 8" xfId="40977"/>
    <cellStyle name="Normal 13 2 2 2 3 9 9" xfId="40978"/>
    <cellStyle name="Normal 13 2 2 2 30" xfId="2915"/>
    <cellStyle name="Normal 13 2 2 2 31" xfId="40979"/>
    <cellStyle name="Normal 13 2 2 2 32" xfId="40980"/>
    <cellStyle name="Normal 13 2 2 2 33" xfId="40981"/>
    <cellStyle name="Normal 13 2 2 2 4" xfId="2916"/>
    <cellStyle name="Normal 13 2 2 2 4 10" xfId="40982"/>
    <cellStyle name="Normal 13 2 2 2 4 11" xfId="40983"/>
    <cellStyle name="Normal 13 2 2 2 4 12" xfId="40984"/>
    <cellStyle name="Normal 13 2 2 2 4 13" xfId="40985"/>
    <cellStyle name="Normal 13 2 2 2 4 14" xfId="40986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7"/>
    <cellStyle name="Normal 13 2 2 2 4 3" xfId="2922"/>
    <cellStyle name="Normal 13 2 2 2 4 4" xfId="40988"/>
    <cellStyle name="Normal 13 2 2 2 4 5" xfId="40989"/>
    <cellStyle name="Normal 13 2 2 2 4 6" xfId="40990"/>
    <cellStyle name="Normal 13 2 2 2 4 7" xfId="40991"/>
    <cellStyle name="Normal 13 2 2 2 4 8" xfId="40992"/>
    <cellStyle name="Normal 13 2 2 2 4 9" xfId="40993"/>
    <cellStyle name="Normal 13 2 2 2 5" xfId="2923"/>
    <cellStyle name="Normal 13 2 2 2 5 10" xfId="40994"/>
    <cellStyle name="Normal 13 2 2 2 5 11" xfId="40995"/>
    <cellStyle name="Normal 13 2 2 2 5 12" xfId="40996"/>
    <cellStyle name="Normal 13 2 2 2 5 13" xfId="40997"/>
    <cellStyle name="Normal 13 2 2 2 5 14" xfId="40998"/>
    <cellStyle name="Normal 13 2 2 2 5 2" xfId="2924"/>
    <cellStyle name="Normal 13 2 2 2 5 2 2" xfId="2925"/>
    <cellStyle name="Normal 13 2 2 2 5 2 3" xfId="2926"/>
    <cellStyle name="Normal 13 2 2 2 5 2 4" xfId="40999"/>
    <cellStyle name="Normal 13 2 2 2 5 3" xfId="2927"/>
    <cellStyle name="Normal 13 2 2 2 5 3 2" xfId="41000"/>
    <cellStyle name="Normal 13 2 2 2 5 4" xfId="41001"/>
    <cellStyle name="Normal 13 2 2 2 5 5" xfId="41002"/>
    <cellStyle name="Normal 13 2 2 2 5 6" xfId="41003"/>
    <cellStyle name="Normal 13 2 2 2 5 7" xfId="41004"/>
    <cellStyle name="Normal 13 2 2 2 5 8" xfId="41005"/>
    <cellStyle name="Normal 13 2 2 2 5 9" xfId="41006"/>
    <cellStyle name="Normal 13 2 2 2 6" xfId="2928"/>
    <cellStyle name="Normal 13 2 2 2 6 10" xfId="41007"/>
    <cellStyle name="Normal 13 2 2 2 6 11" xfId="41008"/>
    <cellStyle name="Normal 13 2 2 2 6 12" xfId="41009"/>
    <cellStyle name="Normal 13 2 2 2 6 13" xfId="41010"/>
    <cellStyle name="Normal 13 2 2 2 6 14" xfId="41011"/>
    <cellStyle name="Normal 13 2 2 2 6 2" xfId="2929"/>
    <cellStyle name="Normal 13 2 2 2 6 3" xfId="2930"/>
    <cellStyle name="Normal 13 2 2 2 6 4" xfId="41012"/>
    <cellStyle name="Normal 13 2 2 2 6 5" xfId="41013"/>
    <cellStyle name="Normal 13 2 2 2 6 6" xfId="41014"/>
    <cellStyle name="Normal 13 2 2 2 6 7" xfId="41015"/>
    <cellStyle name="Normal 13 2 2 2 6 8" xfId="41016"/>
    <cellStyle name="Normal 13 2 2 2 6 9" xfId="41017"/>
    <cellStyle name="Normal 13 2 2 2 7" xfId="2931"/>
    <cellStyle name="Normal 13 2 2 2 7 10" xfId="41018"/>
    <cellStyle name="Normal 13 2 2 2 7 11" xfId="41019"/>
    <cellStyle name="Normal 13 2 2 2 7 12" xfId="41020"/>
    <cellStyle name="Normal 13 2 2 2 7 13" xfId="41021"/>
    <cellStyle name="Normal 13 2 2 2 7 14" xfId="41022"/>
    <cellStyle name="Normal 13 2 2 2 7 2" xfId="2932"/>
    <cellStyle name="Normal 13 2 2 2 7 3" xfId="41023"/>
    <cellStyle name="Normal 13 2 2 2 7 4" xfId="41024"/>
    <cellStyle name="Normal 13 2 2 2 7 5" xfId="41025"/>
    <cellStyle name="Normal 13 2 2 2 7 6" xfId="41026"/>
    <cellStyle name="Normal 13 2 2 2 7 7" xfId="41027"/>
    <cellStyle name="Normal 13 2 2 2 7 8" xfId="41028"/>
    <cellStyle name="Normal 13 2 2 2 7 9" xfId="41029"/>
    <cellStyle name="Normal 13 2 2 2 8" xfId="2933"/>
    <cellStyle name="Normal 13 2 2 2 8 10" xfId="41030"/>
    <cellStyle name="Normal 13 2 2 2 8 11" xfId="41031"/>
    <cellStyle name="Normal 13 2 2 2 8 12" xfId="41032"/>
    <cellStyle name="Normal 13 2 2 2 8 13" xfId="41033"/>
    <cellStyle name="Normal 13 2 2 2 8 14" xfId="41034"/>
    <cellStyle name="Normal 13 2 2 2 8 2" xfId="2934"/>
    <cellStyle name="Normal 13 2 2 2 8 3" xfId="41035"/>
    <cellStyle name="Normal 13 2 2 2 8 4" xfId="41036"/>
    <cellStyle name="Normal 13 2 2 2 8 5" xfId="41037"/>
    <cellStyle name="Normal 13 2 2 2 8 6" xfId="41038"/>
    <cellStyle name="Normal 13 2 2 2 8 7" xfId="41039"/>
    <cellStyle name="Normal 13 2 2 2 8 8" xfId="41040"/>
    <cellStyle name="Normal 13 2 2 2 8 9" xfId="41041"/>
    <cellStyle name="Normal 13 2 2 2 9" xfId="2935"/>
    <cellStyle name="Normal 13 2 2 2 9 10" xfId="41042"/>
    <cellStyle name="Normal 13 2 2 2 9 11" xfId="41043"/>
    <cellStyle name="Normal 13 2 2 2 9 12" xfId="41044"/>
    <cellStyle name="Normal 13 2 2 2 9 13" xfId="41045"/>
    <cellStyle name="Normal 13 2 2 2 9 14" xfId="41046"/>
    <cellStyle name="Normal 13 2 2 2 9 2" xfId="2936"/>
    <cellStyle name="Normal 13 2 2 2 9 3" xfId="41047"/>
    <cellStyle name="Normal 13 2 2 2 9 4" xfId="41048"/>
    <cellStyle name="Normal 13 2 2 2 9 5" xfId="41049"/>
    <cellStyle name="Normal 13 2 2 2 9 6" xfId="41050"/>
    <cellStyle name="Normal 13 2 2 2 9 7" xfId="41051"/>
    <cellStyle name="Normal 13 2 2 2 9 8" xfId="41052"/>
    <cellStyle name="Normal 13 2 2 2 9 9" xfId="41053"/>
    <cellStyle name="Normal 13 2 2 2_Bellary Zone Format Nov-11" xfId="2937"/>
    <cellStyle name="Normal 13 2 2 20" xfId="2938"/>
    <cellStyle name="Normal 13 2 2 20 10" xfId="41054"/>
    <cellStyle name="Normal 13 2 2 20 11" xfId="41055"/>
    <cellStyle name="Normal 13 2 2 20 12" xfId="41056"/>
    <cellStyle name="Normal 13 2 2 20 13" xfId="41057"/>
    <cellStyle name="Normal 13 2 2 20 14" xfId="41058"/>
    <cellStyle name="Normal 13 2 2 20 2" xfId="2939"/>
    <cellStyle name="Normal 13 2 2 20 3" xfId="41059"/>
    <cellStyle name="Normal 13 2 2 20 4" xfId="41060"/>
    <cellStyle name="Normal 13 2 2 20 5" xfId="41061"/>
    <cellStyle name="Normal 13 2 2 20 6" xfId="41062"/>
    <cellStyle name="Normal 13 2 2 20 7" xfId="41063"/>
    <cellStyle name="Normal 13 2 2 20 8" xfId="41064"/>
    <cellStyle name="Normal 13 2 2 20 9" xfId="41065"/>
    <cellStyle name="Normal 13 2 2 21" xfId="2940"/>
    <cellStyle name="Normal 13 2 2 21 10" xfId="41066"/>
    <cellStyle name="Normal 13 2 2 21 11" xfId="41067"/>
    <cellStyle name="Normal 13 2 2 21 12" xfId="41068"/>
    <cellStyle name="Normal 13 2 2 21 13" xfId="41069"/>
    <cellStyle name="Normal 13 2 2 21 14" xfId="41070"/>
    <cellStyle name="Normal 13 2 2 21 2" xfId="2941"/>
    <cellStyle name="Normal 13 2 2 21 3" xfId="41071"/>
    <cellStyle name="Normal 13 2 2 21 4" xfId="41072"/>
    <cellStyle name="Normal 13 2 2 21 5" xfId="41073"/>
    <cellStyle name="Normal 13 2 2 21 6" xfId="41074"/>
    <cellStyle name="Normal 13 2 2 21 7" xfId="41075"/>
    <cellStyle name="Normal 13 2 2 21 8" xfId="41076"/>
    <cellStyle name="Normal 13 2 2 21 9" xfId="41077"/>
    <cellStyle name="Normal 13 2 2 22" xfId="2942"/>
    <cellStyle name="Normal 13 2 2 22 2" xfId="41078"/>
    <cellStyle name="Normal 13 2 2 23" xfId="2943"/>
    <cellStyle name="Normal 13 2 2 23 2" xfId="41079"/>
    <cellStyle name="Normal 13 2 2 24" xfId="2944"/>
    <cellStyle name="Normal 13 2 2 24 2" xfId="41080"/>
    <cellStyle name="Normal 13 2 2 25" xfId="2945"/>
    <cellStyle name="Normal 13 2 2 25 2" xfId="41081"/>
    <cellStyle name="Normal 13 2 2 26" xfId="2946"/>
    <cellStyle name="Normal 13 2 2 26 2" xfId="41082"/>
    <cellStyle name="Normal 13 2 2 27" xfId="2947"/>
    <cellStyle name="Normal 13 2 2 27 2" xfId="41083"/>
    <cellStyle name="Normal 13 2 2 28" xfId="2948"/>
    <cellStyle name="Normal 13 2 2 28 2" xfId="41084"/>
    <cellStyle name="Normal 13 2 2 29" xfId="2949"/>
    <cellStyle name="Normal 13 2 2 29 2" xfId="41085"/>
    <cellStyle name="Normal 13 2 2 3" xfId="2950"/>
    <cellStyle name="Normal 13 2 2 3 10" xfId="2951"/>
    <cellStyle name="Normal 13 2 2 3 10 10" xfId="41086"/>
    <cellStyle name="Normal 13 2 2 3 10 11" xfId="41087"/>
    <cellStyle name="Normal 13 2 2 3 10 12" xfId="41088"/>
    <cellStyle name="Normal 13 2 2 3 10 13" xfId="41089"/>
    <cellStyle name="Normal 13 2 2 3 10 14" xfId="41090"/>
    <cellStyle name="Normal 13 2 2 3 10 2" xfId="2952"/>
    <cellStyle name="Normal 13 2 2 3 10 3" xfId="41091"/>
    <cellStyle name="Normal 13 2 2 3 10 4" xfId="41092"/>
    <cellStyle name="Normal 13 2 2 3 10 5" xfId="41093"/>
    <cellStyle name="Normal 13 2 2 3 10 6" xfId="41094"/>
    <cellStyle name="Normal 13 2 2 3 10 7" xfId="41095"/>
    <cellStyle name="Normal 13 2 2 3 10 8" xfId="41096"/>
    <cellStyle name="Normal 13 2 2 3 10 9" xfId="41097"/>
    <cellStyle name="Normal 13 2 2 3 11" xfId="2953"/>
    <cellStyle name="Normal 13 2 2 3 11 10" xfId="41098"/>
    <cellStyle name="Normal 13 2 2 3 11 11" xfId="41099"/>
    <cellStyle name="Normal 13 2 2 3 11 12" xfId="41100"/>
    <cellStyle name="Normal 13 2 2 3 11 13" xfId="41101"/>
    <cellStyle name="Normal 13 2 2 3 11 14" xfId="41102"/>
    <cellStyle name="Normal 13 2 2 3 11 2" xfId="2954"/>
    <cellStyle name="Normal 13 2 2 3 11 3" xfId="41103"/>
    <cellStyle name="Normal 13 2 2 3 11 4" xfId="41104"/>
    <cellStyle name="Normal 13 2 2 3 11 5" xfId="41105"/>
    <cellStyle name="Normal 13 2 2 3 11 6" xfId="41106"/>
    <cellStyle name="Normal 13 2 2 3 11 7" xfId="41107"/>
    <cellStyle name="Normal 13 2 2 3 11 8" xfId="41108"/>
    <cellStyle name="Normal 13 2 2 3 11 9" xfId="41109"/>
    <cellStyle name="Normal 13 2 2 3 12" xfId="2955"/>
    <cellStyle name="Normal 13 2 2 3 12 10" xfId="41110"/>
    <cellStyle name="Normal 13 2 2 3 12 11" xfId="41111"/>
    <cellStyle name="Normal 13 2 2 3 12 12" xfId="41112"/>
    <cellStyle name="Normal 13 2 2 3 12 13" xfId="41113"/>
    <cellStyle name="Normal 13 2 2 3 12 14" xfId="41114"/>
    <cellStyle name="Normal 13 2 2 3 12 2" xfId="2956"/>
    <cellStyle name="Normal 13 2 2 3 12 3" xfId="41115"/>
    <cellStyle name="Normal 13 2 2 3 12 4" xfId="41116"/>
    <cellStyle name="Normal 13 2 2 3 12 5" xfId="41117"/>
    <cellStyle name="Normal 13 2 2 3 12 6" xfId="41118"/>
    <cellStyle name="Normal 13 2 2 3 12 7" xfId="41119"/>
    <cellStyle name="Normal 13 2 2 3 12 8" xfId="41120"/>
    <cellStyle name="Normal 13 2 2 3 12 9" xfId="41121"/>
    <cellStyle name="Normal 13 2 2 3 13" xfId="2957"/>
    <cellStyle name="Normal 13 2 2 3 13 10" xfId="41122"/>
    <cellStyle name="Normal 13 2 2 3 13 11" xfId="41123"/>
    <cellStyle name="Normal 13 2 2 3 13 12" xfId="41124"/>
    <cellStyle name="Normal 13 2 2 3 13 13" xfId="41125"/>
    <cellStyle name="Normal 13 2 2 3 13 14" xfId="41126"/>
    <cellStyle name="Normal 13 2 2 3 13 2" xfId="2958"/>
    <cellStyle name="Normal 13 2 2 3 13 3" xfId="41127"/>
    <cellStyle name="Normal 13 2 2 3 13 4" xfId="41128"/>
    <cellStyle name="Normal 13 2 2 3 13 5" xfId="41129"/>
    <cellStyle name="Normal 13 2 2 3 13 6" xfId="41130"/>
    <cellStyle name="Normal 13 2 2 3 13 7" xfId="41131"/>
    <cellStyle name="Normal 13 2 2 3 13 8" xfId="41132"/>
    <cellStyle name="Normal 13 2 2 3 13 9" xfId="41133"/>
    <cellStyle name="Normal 13 2 2 3 14" xfId="2959"/>
    <cellStyle name="Normal 13 2 2 3 14 10" xfId="41134"/>
    <cellStyle name="Normal 13 2 2 3 14 11" xfId="41135"/>
    <cellStyle name="Normal 13 2 2 3 14 12" xfId="41136"/>
    <cellStyle name="Normal 13 2 2 3 14 13" xfId="41137"/>
    <cellStyle name="Normal 13 2 2 3 14 14" xfId="41138"/>
    <cellStyle name="Normal 13 2 2 3 14 2" xfId="2960"/>
    <cellStyle name="Normal 13 2 2 3 14 3" xfId="41139"/>
    <cellStyle name="Normal 13 2 2 3 14 4" xfId="41140"/>
    <cellStyle name="Normal 13 2 2 3 14 5" xfId="41141"/>
    <cellStyle name="Normal 13 2 2 3 14 6" xfId="41142"/>
    <cellStyle name="Normal 13 2 2 3 14 7" xfId="41143"/>
    <cellStyle name="Normal 13 2 2 3 14 8" xfId="41144"/>
    <cellStyle name="Normal 13 2 2 3 14 9" xfId="41145"/>
    <cellStyle name="Normal 13 2 2 3 15" xfId="2961"/>
    <cellStyle name="Normal 13 2 2 3 15 10" xfId="41146"/>
    <cellStyle name="Normal 13 2 2 3 15 11" xfId="41147"/>
    <cellStyle name="Normal 13 2 2 3 15 12" xfId="41148"/>
    <cellStyle name="Normal 13 2 2 3 15 13" xfId="41149"/>
    <cellStyle name="Normal 13 2 2 3 15 14" xfId="41150"/>
    <cellStyle name="Normal 13 2 2 3 15 2" xfId="2962"/>
    <cellStyle name="Normal 13 2 2 3 15 3" xfId="41151"/>
    <cellStyle name="Normal 13 2 2 3 15 4" xfId="41152"/>
    <cellStyle name="Normal 13 2 2 3 15 5" xfId="41153"/>
    <cellStyle name="Normal 13 2 2 3 15 6" xfId="41154"/>
    <cellStyle name="Normal 13 2 2 3 15 7" xfId="41155"/>
    <cellStyle name="Normal 13 2 2 3 15 8" xfId="41156"/>
    <cellStyle name="Normal 13 2 2 3 15 9" xfId="41157"/>
    <cellStyle name="Normal 13 2 2 3 16" xfId="2963"/>
    <cellStyle name="Normal 13 2 2 3 16 10" xfId="41158"/>
    <cellStyle name="Normal 13 2 2 3 16 11" xfId="41159"/>
    <cellStyle name="Normal 13 2 2 3 16 12" xfId="41160"/>
    <cellStyle name="Normal 13 2 2 3 16 13" xfId="41161"/>
    <cellStyle name="Normal 13 2 2 3 16 14" xfId="41162"/>
    <cellStyle name="Normal 13 2 2 3 16 2" xfId="2964"/>
    <cellStyle name="Normal 13 2 2 3 16 3" xfId="41163"/>
    <cellStyle name="Normal 13 2 2 3 16 4" xfId="41164"/>
    <cellStyle name="Normal 13 2 2 3 16 5" xfId="41165"/>
    <cellStyle name="Normal 13 2 2 3 16 6" xfId="41166"/>
    <cellStyle name="Normal 13 2 2 3 16 7" xfId="41167"/>
    <cellStyle name="Normal 13 2 2 3 16 8" xfId="41168"/>
    <cellStyle name="Normal 13 2 2 3 16 9" xfId="41169"/>
    <cellStyle name="Normal 13 2 2 3 17" xfId="2965"/>
    <cellStyle name="Normal 13 2 2 3 17 10" xfId="41170"/>
    <cellStyle name="Normal 13 2 2 3 17 11" xfId="41171"/>
    <cellStyle name="Normal 13 2 2 3 17 12" xfId="41172"/>
    <cellStyle name="Normal 13 2 2 3 17 13" xfId="41173"/>
    <cellStyle name="Normal 13 2 2 3 17 14" xfId="41174"/>
    <cellStyle name="Normal 13 2 2 3 17 2" xfId="2966"/>
    <cellStyle name="Normal 13 2 2 3 17 3" xfId="41175"/>
    <cellStyle name="Normal 13 2 2 3 17 4" xfId="41176"/>
    <cellStyle name="Normal 13 2 2 3 17 5" xfId="41177"/>
    <cellStyle name="Normal 13 2 2 3 17 6" xfId="41178"/>
    <cellStyle name="Normal 13 2 2 3 17 7" xfId="41179"/>
    <cellStyle name="Normal 13 2 2 3 17 8" xfId="41180"/>
    <cellStyle name="Normal 13 2 2 3 17 9" xfId="41181"/>
    <cellStyle name="Normal 13 2 2 3 18" xfId="2967"/>
    <cellStyle name="Normal 13 2 2 3 18 2" xfId="41182"/>
    <cellStyle name="Normal 13 2 2 3 19" xfId="2968"/>
    <cellStyle name="Normal 13 2 2 3 19 2" xfId="41183"/>
    <cellStyle name="Normal 13 2 2 3 2" xfId="2969"/>
    <cellStyle name="Normal 13 2 2 3 2 10" xfId="41184"/>
    <cellStyle name="Normal 13 2 2 3 2 11" xfId="41185"/>
    <cellStyle name="Normal 13 2 2 3 2 12" xfId="41186"/>
    <cellStyle name="Normal 13 2 2 3 2 13" xfId="41187"/>
    <cellStyle name="Normal 13 2 2 3 2 14" xfId="41188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9"/>
    <cellStyle name="Normal 13 2 2 3 2 3" xfId="2975"/>
    <cellStyle name="Normal 13 2 2 3 2 4" xfId="41190"/>
    <cellStyle name="Normal 13 2 2 3 2 5" xfId="41191"/>
    <cellStyle name="Normal 13 2 2 3 2 6" xfId="41192"/>
    <cellStyle name="Normal 13 2 2 3 2 7" xfId="41193"/>
    <cellStyle name="Normal 13 2 2 3 2 8" xfId="41194"/>
    <cellStyle name="Normal 13 2 2 3 2 9" xfId="41195"/>
    <cellStyle name="Normal 13 2 2 3 20" xfId="2976"/>
    <cellStyle name="Normal 13 2 2 3 20 2" xfId="41196"/>
    <cellStyle name="Normal 13 2 2 3 21" xfId="2977"/>
    <cellStyle name="Normal 13 2 2 3 21 2" xfId="41197"/>
    <cellStyle name="Normal 13 2 2 3 22" xfId="2978"/>
    <cellStyle name="Normal 13 2 2 3 22 2" xfId="41198"/>
    <cellStyle name="Normal 13 2 2 3 23" xfId="2979"/>
    <cellStyle name="Normal 13 2 2 3 23 2" xfId="41199"/>
    <cellStyle name="Normal 13 2 2 3 24" xfId="2980"/>
    <cellStyle name="Normal 13 2 2 3 24 2" xfId="41200"/>
    <cellStyle name="Normal 13 2 2 3 25" xfId="2981"/>
    <cellStyle name="Normal 13 2 2 3 25 2" xfId="41201"/>
    <cellStyle name="Normal 13 2 2 3 26" xfId="2982"/>
    <cellStyle name="Normal 13 2 2 3 26 2" xfId="41202"/>
    <cellStyle name="Normal 13 2 2 3 27" xfId="2983"/>
    <cellStyle name="Normal 13 2 2 3 27 2" xfId="41203"/>
    <cellStyle name="Normal 13 2 2 3 28" xfId="2984"/>
    <cellStyle name="Normal 13 2 2 3 29" xfId="41204"/>
    <cellStyle name="Normal 13 2 2 3 3" xfId="2985"/>
    <cellStyle name="Normal 13 2 2 3 3 10" xfId="41205"/>
    <cellStyle name="Normal 13 2 2 3 3 11" xfId="41206"/>
    <cellStyle name="Normal 13 2 2 3 3 12" xfId="41207"/>
    <cellStyle name="Normal 13 2 2 3 3 13" xfId="41208"/>
    <cellStyle name="Normal 13 2 2 3 3 14" xfId="41209"/>
    <cellStyle name="Normal 13 2 2 3 3 2" xfId="2986"/>
    <cellStyle name="Normal 13 2 2 3 3 2 2" xfId="2987"/>
    <cellStyle name="Normal 13 2 2 3 3 2 3" xfId="2988"/>
    <cellStyle name="Normal 13 2 2 3 3 2 4" xfId="41210"/>
    <cellStyle name="Normal 13 2 2 3 3 3" xfId="2989"/>
    <cellStyle name="Normal 13 2 2 3 3 3 2" xfId="41211"/>
    <cellStyle name="Normal 13 2 2 3 3 4" xfId="41212"/>
    <cellStyle name="Normal 13 2 2 3 3 5" xfId="41213"/>
    <cellStyle name="Normal 13 2 2 3 3 6" xfId="41214"/>
    <cellStyle name="Normal 13 2 2 3 3 7" xfId="41215"/>
    <cellStyle name="Normal 13 2 2 3 3 8" xfId="41216"/>
    <cellStyle name="Normal 13 2 2 3 3 9" xfId="41217"/>
    <cellStyle name="Normal 13 2 2 3 30" xfId="41218"/>
    <cellStyle name="Normal 13 2 2 3 4" xfId="2990"/>
    <cellStyle name="Normal 13 2 2 3 4 10" xfId="41219"/>
    <cellStyle name="Normal 13 2 2 3 4 11" xfId="41220"/>
    <cellStyle name="Normal 13 2 2 3 4 12" xfId="41221"/>
    <cellStyle name="Normal 13 2 2 3 4 13" xfId="41222"/>
    <cellStyle name="Normal 13 2 2 3 4 14" xfId="41223"/>
    <cellStyle name="Normal 13 2 2 3 4 2" xfId="2991"/>
    <cellStyle name="Normal 13 2 2 3 4 3" xfId="41224"/>
    <cellStyle name="Normal 13 2 2 3 4 4" xfId="41225"/>
    <cellStyle name="Normal 13 2 2 3 4 5" xfId="41226"/>
    <cellStyle name="Normal 13 2 2 3 4 6" xfId="41227"/>
    <cellStyle name="Normal 13 2 2 3 4 7" xfId="41228"/>
    <cellStyle name="Normal 13 2 2 3 4 8" xfId="41229"/>
    <cellStyle name="Normal 13 2 2 3 4 9" xfId="41230"/>
    <cellStyle name="Normal 13 2 2 3 5" xfId="2992"/>
    <cellStyle name="Normal 13 2 2 3 5 10" xfId="41231"/>
    <cellStyle name="Normal 13 2 2 3 5 11" xfId="41232"/>
    <cellStyle name="Normal 13 2 2 3 5 12" xfId="41233"/>
    <cellStyle name="Normal 13 2 2 3 5 13" xfId="41234"/>
    <cellStyle name="Normal 13 2 2 3 5 14" xfId="41235"/>
    <cellStyle name="Normal 13 2 2 3 5 2" xfId="2993"/>
    <cellStyle name="Normal 13 2 2 3 5 3" xfId="41236"/>
    <cellStyle name="Normal 13 2 2 3 5 4" xfId="41237"/>
    <cellStyle name="Normal 13 2 2 3 5 5" xfId="41238"/>
    <cellStyle name="Normal 13 2 2 3 5 6" xfId="41239"/>
    <cellStyle name="Normal 13 2 2 3 5 7" xfId="41240"/>
    <cellStyle name="Normal 13 2 2 3 5 8" xfId="41241"/>
    <cellStyle name="Normal 13 2 2 3 5 9" xfId="41242"/>
    <cellStyle name="Normal 13 2 2 3 6" xfId="2994"/>
    <cellStyle name="Normal 13 2 2 3 6 10" xfId="41243"/>
    <cellStyle name="Normal 13 2 2 3 6 11" xfId="41244"/>
    <cellStyle name="Normal 13 2 2 3 6 12" xfId="41245"/>
    <cellStyle name="Normal 13 2 2 3 6 13" xfId="41246"/>
    <cellStyle name="Normal 13 2 2 3 6 14" xfId="41247"/>
    <cellStyle name="Normal 13 2 2 3 6 2" xfId="2995"/>
    <cellStyle name="Normal 13 2 2 3 6 3" xfId="41248"/>
    <cellStyle name="Normal 13 2 2 3 6 4" xfId="41249"/>
    <cellStyle name="Normal 13 2 2 3 6 5" xfId="41250"/>
    <cellStyle name="Normal 13 2 2 3 6 6" xfId="41251"/>
    <cellStyle name="Normal 13 2 2 3 6 7" xfId="41252"/>
    <cellStyle name="Normal 13 2 2 3 6 8" xfId="41253"/>
    <cellStyle name="Normal 13 2 2 3 6 9" xfId="41254"/>
    <cellStyle name="Normal 13 2 2 3 7" xfId="2996"/>
    <cellStyle name="Normal 13 2 2 3 7 10" xfId="41255"/>
    <cellStyle name="Normal 13 2 2 3 7 11" xfId="41256"/>
    <cellStyle name="Normal 13 2 2 3 7 12" xfId="41257"/>
    <cellStyle name="Normal 13 2 2 3 7 13" xfId="41258"/>
    <cellStyle name="Normal 13 2 2 3 7 14" xfId="41259"/>
    <cellStyle name="Normal 13 2 2 3 7 2" xfId="2997"/>
    <cellStyle name="Normal 13 2 2 3 7 3" xfId="41260"/>
    <cellStyle name="Normal 13 2 2 3 7 4" xfId="41261"/>
    <cellStyle name="Normal 13 2 2 3 7 5" xfId="41262"/>
    <cellStyle name="Normal 13 2 2 3 7 6" xfId="41263"/>
    <cellStyle name="Normal 13 2 2 3 7 7" xfId="41264"/>
    <cellStyle name="Normal 13 2 2 3 7 8" xfId="41265"/>
    <cellStyle name="Normal 13 2 2 3 7 9" xfId="41266"/>
    <cellStyle name="Normal 13 2 2 3 8" xfId="2998"/>
    <cellStyle name="Normal 13 2 2 3 8 10" xfId="41267"/>
    <cellStyle name="Normal 13 2 2 3 8 11" xfId="41268"/>
    <cellStyle name="Normal 13 2 2 3 8 12" xfId="41269"/>
    <cellStyle name="Normal 13 2 2 3 8 13" xfId="41270"/>
    <cellStyle name="Normal 13 2 2 3 8 14" xfId="41271"/>
    <cellStyle name="Normal 13 2 2 3 8 2" xfId="2999"/>
    <cellStyle name="Normal 13 2 2 3 8 3" xfId="41272"/>
    <cellStyle name="Normal 13 2 2 3 8 4" xfId="41273"/>
    <cellStyle name="Normal 13 2 2 3 8 5" xfId="41274"/>
    <cellStyle name="Normal 13 2 2 3 8 6" xfId="41275"/>
    <cellStyle name="Normal 13 2 2 3 8 7" xfId="41276"/>
    <cellStyle name="Normal 13 2 2 3 8 8" xfId="41277"/>
    <cellStyle name="Normal 13 2 2 3 8 9" xfId="41278"/>
    <cellStyle name="Normal 13 2 2 3 9" xfId="3000"/>
    <cellStyle name="Normal 13 2 2 3 9 10" xfId="41279"/>
    <cellStyle name="Normal 13 2 2 3 9 11" xfId="41280"/>
    <cellStyle name="Normal 13 2 2 3 9 12" xfId="41281"/>
    <cellStyle name="Normal 13 2 2 3 9 13" xfId="41282"/>
    <cellStyle name="Normal 13 2 2 3 9 14" xfId="41283"/>
    <cellStyle name="Normal 13 2 2 3 9 2" xfId="3001"/>
    <cellStyle name="Normal 13 2 2 3 9 3" xfId="41284"/>
    <cellStyle name="Normal 13 2 2 3 9 4" xfId="41285"/>
    <cellStyle name="Normal 13 2 2 3 9 5" xfId="41286"/>
    <cellStyle name="Normal 13 2 2 3 9 6" xfId="41287"/>
    <cellStyle name="Normal 13 2 2 3 9 7" xfId="41288"/>
    <cellStyle name="Normal 13 2 2 3 9 8" xfId="41289"/>
    <cellStyle name="Normal 13 2 2 3 9 9" xfId="41290"/>
    <cellStyle name="Normal 13 2 2 30" xfId="3002"/>
    <cellStyle name="Normal 13 2 2 30 2" xfId="41291"/>
    <cellStyle name="Normal 13 2 2 31" xfId="3003"/>
    <cellStyle name="Normal 13 2 2 31 2" xfId="41292"/>
    <cellStyle name="Normal 13 2 2 32" xfId="3004"/>
    <cellStyle name="Normal 13 2 2 33" xfId="41293"/>
    <cellStyle name="Normal 13 2 2 34" xfId="41294"/>
    <cellStyle name="Normal 13 2 2 4" xfId="3005"/>
    <cellStyle name="Normal 13 2 2 4 10" xfId="3006"/>
    <cellStyle name="Normal 13 2 2 4 10 10" xfId="41295"/>
    <cellStyle name="Normal 13 2 2 4 10 11" xfId="41296"/>
    <cellStyle name="Normal 13 2 2 4 10 12" xfId="41297"/>
    <cellStyle name="Normal 13 2 2 4 10 13" xfId="41298"/>
    <cellStyle name="Normal 13 2 2 4 10 14" xfId="41299"/>
    <cellStyle name="Normal 13 2 2 4 10 2" xfId="3007"/>
    <cellStyle name="Normal 13 2 2 4 10 3" xfId="41300"/>
    <cellStyle name="Normal 13 2 2 4 10 4" xfId="41301"/>
    <cellStyle name="Normal 13 2 2 4 10 5" xfId="41302"/>
    <cellStyle name="Normal 13 2 2 4 10 6" xfId="41303"/>
    <cellStyle name="Normal 13 2 2 4 10 7" xfId="41304"/>
    <cellStyle name="Normal 13 2 2 4 10 8" xfId="41305"/>
    <cellStyle name="Normal 13 2 2 4 10 9" xfId="41306"/>
    <cellStyle name="Normal 13 2 2 4 11" xfId="3008"/>
    <cellStyle name="Normal 13 2 2 4 11 10" xfId="41307"/>
    <cellStyle name="Normal 13 2 2 4 11 11" xfId="41308"/>
    <cellStyle name="Normal 13 2 2 4 11 12" xfId="41309"/>
    <cellStyle name="Normal 13 2 2 4 11 13" xfId="41310"/>
    <cellStyle name="Normal 13 2 2 4 11 14" xfId="41311"/>
    <cellStyle name="Normal 13 2 2 4 11 2" xfId="3009"/>
    <cellStyle name="Normal 13 2 2 4 11 3" xfId="41312"/>
    <cellStyle name="Normal 13 2 2 4 11 4" xfId="41313"/>
    <cellStyle name="Normal 13 2 2 4 11 5" xfId="41314"/>
    <cellStyle name="Normal 13 2 2 4 11 6" xfId="41315"/>
    <cellStyle name="Normal 13 2 2 4 11 7" xfId="41316"/>
    <cellStyle name="Normal 13 2 2 4 11 8" xfId="41317"/>
    <cellStyle name="Normal 13 2 2 4 11 9" xfId="41318"/>
    <cellStyle name="Normal 13 2 2 4 12" xfId="3010"/>
    <cellStyle name="Normal 13 2 2 4 12 10" xfId="41319"/>
    <cellStyle name="Normal 13 2 2 4 12 11" xfId="41320"/>
    <cellStyle name="Normal 13 2 2 4 12 12" xfId="41321"/>
    <cellStyle name="Normal 13 2 2 4 12 13" xfId="41322"/>
    <cellStyle name="Normal 13 2 2 4 12 14" xfId="41323"/>
    <cellStyle name="Normal 13 2 2 4 12 2" xfId="3011"/>
    <cellStyle name="Normal 13 2 2 4 12 3" xfId="41324"/>
    <cellStyle name="Normal 13 2 2 4 12 4" xfId="41325"/>
    <cellStyle name="Normal 13 2 2 4 12 5" xfId="41326"/>
    <cellStyle name="Normal 13 2 2 4 12 6" xfId="41327"/>
    <cellStyle name="Normal 13 2 2 4 12 7" xfId="41328"/>
    <cellStyle name="Normal 13 2 2 4 12 8" xfId="41329"/>
    <cellStyle name="Normal 13 2 2 4 12 9" xfId="41330"/>
    <cellStyle name="Normal 13 2 2 4 13" xfId="3012"/>
    <cellStyle name="Normal 13 2 2 4 13 10" xfId="41331"/>
    <cellStyle name="Normal 13 2 2 4 13 11" xfId="41332"/>
    <cellStyle name="Normal 13 2 2 4 13 12" xfId="41333"/>
    <cellStyle name="Normal 13 2 2 4 13 13" xfId="41334"/>
    <cellStyle name="Normal 13 2 2 4 13 14" xfId="41335"/>
    <cellStyle name="Normal 13 2 2 4 13 2" xfId="3013"/>
    <cellStyle name="Normal 13 2 2 4 13 3" xfId="41336"/>
    <cellStyle name="Normal 13 2 2 4 13 4" xfId="41337"/>
    <cellStyle name="Normal 13 2 2 4 13 5" xfId="41338"/>
    <cellStyle name="Normal 13 2 2 4 13 6" xfId="41339"/>
    <cellStyle name="Normal 13 2 2 4 13 7" xfId="41340"/>
    <cellStyle name="Normal 13 2 2 4 13 8" xfId="41341"/>
    <cellStyle name="Normal 13 2 2 4 13 9" xfId="41342"/>
    <cellStyle name="Normal 13 2 2 4 14" xfId="3014"/>
    <cellStyle name="Normal 13 2 2 4 14 10" xfId="41343"/>
    <cellStyle name="Normal 13 2 2 4 14 11" xfId="41344"/>
    <cellStyle name="Normal 13 2 2 4 14 12" xfId="41345"/>
    <cellStyle name="Normal 13 2 2 4 14 13" xfId="41346"/>
    <cellStyle name="Normal 13 2 2 4 14 14" xfId="41347"/>
    <cellStyle name="Normal 13 2 2 4 14 2" xfId="3015"/>
    <cellStyle name="Normal 13 2 2 4 14 3" xfId="41348"/>
    <cellStyle name="Normal 13 2 2 4 14 4" xfId="41349"/>
    <cellStyle name="Normal 13 2 2 4 14 5" xfId="41350"/>
    <cellStyle name="Normal 13 2 2 4 14 6" xfId="41351"/>
    <cellStyle name="Normal 13 2 2 4 14 7" xfId="41352"/>
    <cellStyle name="Normal 13 2 2 4 14 8" xfId="41353"/>
    <cellStyle name="Normal 13 2 2 4 14 9" xfId="41354"/>
    <cellStyle name="Normal 13 2 2 4 15" xfId="3016"/>
    <cellStyle name="Normal 13 2 2 4 15 10" xfId="41355"/>
    <cellStyle name="Normal 13 2 2 4 15 11" xfId="41356"/>
    <cellStyle name="Normal 13 2 2 4 15 12" xfId="41357"/>
    <cellStyle name="Normal 13 2 2 4 15 13" xfId="41358"/>
    <cellStyle name="Normal 13 2 2 4 15 14" xfId="41359"/>
    <cellStyle name="Normal 13 2 2 4 15 2" xfId="3017"/>
    <cellStyle name="Normal 13 2 2 4 15 3" xfId="41360"/>
    <cellStyle name="Normal 13 2 2 4 15 4" xfId="41361"/>
    <cellStyle name="Normal 13 2 2 4 15 5" xfId="41362"/>
    <cellStyle name="Normal 13 2 2 4 15 6" xfId="41363"/>
    <cellStyle name="Normal 13 2 2 4 15 7" xfId="41364"/>
    <cellStyle name="Normal 13 2 2 4 15 8" xfId="41365"/>
    <cellStyle name="Normal 13 2 2 4 15 9" xfId="41366"/>
    <cellStyle name="Normal 13 2 2 4 16" xfId="3018"/>
    <cellStyle name="Normal 13 2 2 4 16 10" xfId="41367"/>
    <cellStyle name="Normal 13 2 2 4 16 11" xfId="41368"/>
    <cellStyle name="Normal 13 2 2 4 16 12" xfId="41369"/>
    <cellStyle name="Normal 13 2 2 4 16 13" xfId="41370"/>
    <cellStyle name="Normal 13 2 2 4 16 14" xfId="41371"/>
    <cellStyle name="Normal 13 2 2 4 16 2" xfId="3019"/>
    <cellStyle name="Normal 13 2 2 4 16 3" xfId="41372"/>
    <cellStyle name="Normal 13 2 2 4 16 4" xfId="41373"/>
    <cellStyle name="Normal 13 2 2 4 16 5" xfId="41374"/>
    <cellStyle name="Normal 13 2 2 4 16 6" xfId="41375"/>
    <cellStyle name="Normal 13 2 2 4 16 7" xfId="41376"/>
    <cellStyle name="Normal 13 2 2 4 16 8" xfId="41377"/>
    <cellStyle name="Normal 13 2 2 4 16 9" xfId="41378"/>
    <cellStyle name="Normal 13 2 2 4 17" xfId="3020"/>
    <cellStyle name="Normal 13 2 2 4 17 10" xfId="41379"/>
    <cellStyle name="Normal 13 2 2 4 17 11" xfId="41380"/>
    <cellStyle name="Normal 13 2 2 4 17 12" xfId="41381"/>
    <cellStyle name="Normal 13 2 2 4 17 13" xfId="41382"/>
    <cellStyle name="Normal 13 2 2 4 17 14" xfId="41383"/>
    <cellStyle name="Normal 13 2 2 4 17 2" xfId="3021"/>
    <cellStyle name="Normal 13 2 2 4 17 3" xfId="41384"/>
    <cellStyle name="Normal 13 2 2 4 17 4" xfId="41385"/>
    <cellStyle name="Normal 13 2 2 4 17 5" xfId="41386"/>
    <cellStyle name="Normal 13 2 2 4 17 6" xfId="41387"/>
    <cellStyle name="Normal 13 2 2 4 17 7" xfId="41388"/>
    <cellStyle name="Normal 13 2 2 4 17 8" xfId="41389"/>
    <cellStyle name="Normal 13 2 2 4 17 9" xfId="41390"/>
    <cellStyle name="Normal 13 2 2 4 18" xfId="3022"/>
    <cellStyle name="Normal 13 2 2 4 18 2" xfId="41391"/>
    <cellStyle name="Normal 13 2 2 4 19" xfId="3023"/>
    <cellStyle name="Normal 13 2 2 4 19 2" xfId="41392"/>
    <cellStyle name="Normal 13 2 2 4 2" xfId="3024"/>
    <cellStyle name="Normal 13 2 2 4 2 10" xfId="41393"/>
    <cellStyle name="Normal 13 2 2 4 2 11" xfId="41394"/>
    <cellStyle name="Normal 13 2 2 4 2 12" xfId="41395"/>
    <cellStyle name="Normal 13 2 2 4 2 13" xfId="41396"/>
    <cellStyle name="Normal 13 2 2 4 2 14" xfId="41397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8"/>
    <cellStyle name="Normal 13 2 2 4 2 3" xfId="3030"/>
    <cellStyle name="Normal 13 2 2 4 2 4" xfId="41399"/>
    <cellStyle name="Normal 13 2 2 4 2 5" xfId="41400"/>
    <cellStyle name="Normal 13 2 2 4 2 6" xfId="41401"/>
    <cellStyle name="Normal 13 2 2 4 2 7" xfId="41402"/>
    <cellStyle name="Normal 13 2 2 4 2 8" xfId="41403"/>
    <cellStyle name="Normal 13 2 2 4 2 9" xfId="41404"/>
    <cellStyle name="Normal 13 2 2 4 20" xfId="3031"/>
    <cellStyle name="Normal 13 2 2 4 20 2" xfId="41405"/>
    <cellStyle name="Normal 13 2 2 4 21" xfId="3032"/>
    <cellStyle name="Normal 13 2 2 4 21 2" xfId="41406"/>
    <cellStyle name="Normal 13 2 2 4 22" xfId="3033"/>
    <cellStyle name="Normal 13 2 2 4 22 2" xfId="41407"/>
    <cellStyle name="Normal 13 2 2 4 23" xfId="3034"/>
    <cellStyle name="Normal 13 2 2 4 23 2" xfId="41408"/>
    <cellStyle name="Normal 13 2 2 4 24" xfId="3035"/>
    <cellStyle name="Normal 13 2 2 4 24 2" xfId="41409"/>
    <cellStyle name="Normal 13 2 2 4 25" xfId="3036"/>
    <cellStyle name="Normal 13 2 2 4 25 2" xfId="41410"/>
    <cellStyle name="Normal 13 2 2 4 26" xfId="3037"/>
    <cellStyle name="Normal 13 2 2 4 26 2" xfId="41411"/>
    <cellStyle name="Normal 13 2 2 4 27" xfId="3038"/>
    <cellStyle name="Normal 13 2 2 4 27 2" xfId="41412"/>
    <cellStyle name="Normal 13 2 2 4 28" xfId="3039"/>
    <cellStyle name="Normal 13 2 2 4 29" xfId="41413"/>
    <cellStyle name="Normal 13 2 2 4 3" xfId="3040"/>
    <cellStyle name="Normal 13 2 2 4 3 10" xfId="41414"/>
    <cellStyle name="Normal 13 2 2 4 3 11" xfId="41415"/>
    <cellStyle name="Normal 13 2 2 4 3 12" xfId="41416"/>
    <cellStyle name="Normal 13 2 2 4 3 13" xfId="41417"/>
    <cellStyle name="Normal 13 2 2 4 3 14" xfId="41418"/>
    <cellStyle name="Normal 13 2 2 4 3 2" xfId="3041"/>
    <cellStyle name="Normal 13 2 2 4 3 2 2" xfId="3042"/>
    <cellStyle name="Normal 13 2 2 4 3 2 3" xfId="3043"/>
    <cellStyle name="Normal 13 2 2 4 3 2 4" xfId="41419"/>
    <cellStyle name="Normal 13 2 2 4 3 3" xfId="3044"/>
    <cellStyle name="Normal 13 2 2 4 3 3 2" xfId="41420"/>
    <cellStyle name="Normal 13 2 2 4 3 4" xfId="41421"/>
    <cellStyle name="Normal 13 2 2 4 3 5" xfId="41422"/>
    <cellStyle name="Normal 13 2 2 4 3 6" xfId="41423"/>
    <cellStyle name="Normal 13 2 2 4 3 7" xfId="41424"/>
    <cellStyle name="Normal 13 2 2 4 3 8" xfId="41425"/>
    <cellStyle name="Normal 13 2 2 4 3 9" xfId="41426"/>
    <cellStyle name="Normal 13 2 2 4 30" xfId="41427"/>
    <cellStyle name="Normal 13 2 2 4 4" xfId="3045"/>
    <cellStyle name="Normal 13 2 2 4 4 10" xfId="41428"/>
    <cellStyle name="Normal 13 2 2 4 4 11" xfId="41429"/>
    <cellStyle name="Normal 13 2 2 4 4 12" xfId="41430"/>
    <cellStyle name="Normal 13 2 2 4 4 13" xfId="41431"/>
    <cellStyle name="Normal 13 2 2 4 4 14" xfId="41432"/>
    <cellStyle name="Normal 13 2 2 4 4 2" xfId="3046"/>
    <cellStyle name="Normal 13 2 2 4 4 3" xfId="41433"/>
    <cellStyle name="Normal 13 2 2 4 4 4" xfId="41434"/>
    <cellStyle name="Normal 13 2 2 4 4 5" xfId="41435"/>
    <cellStyle name="Normal 13 2 2 4 4 6" xfId="41436"/>
    <cellStyle name="Normal 13 2 2 4 4 7" xfId="41437"/>
    <cellStyle name="Normal 13 2 2 4 4 8" xfId="41438"/>
    <cellStyle name="Normal 13 2 2 4 4 9" xfId="41439"/>
    <cellStyle name="Normal 13 2 2 4 5" xfId="3047"/>
    <cellStyle name="Normal 13 2 2 4 5 10" xfId="41440"/>
    <cellStyle name="Normal 13 2 2 4 5 11" xfId="41441"/>
    <cellStyle name="Normal 13 2 2 4 5 12" xfId="41442"/>
    <cellStyle name="Normal 13 2 2 4 5 13" xfId="41443"/>
    <cellStyle name="Normal 13 2 2 4 5 14" xfId="41444"/>
    <cellStyle name="Normal 13 2 2 4 5 2" xfId="3048"/>
    <cellStyle name="Normal 13 2 2 4 5 3" xfId="41445"/>
    <cellStyle name="Normal 13 2 2 4 5 4" xfId="41446"/>
    <cellStyle name="Normal 13 2 2 4 5 5" xfId="41447"/>
    <cellStyle name="Normal 13 2 2 4 5 6" xfId="41448"/>
    <cellStyle name="Normal 13 2 2 4 5 7" xfId="41449"/>
    <cellStyle name="Normal 13 2 2 4 5 8" xfId="41450"/>
    <cellStyle name="Normal 13 2 2 4 5 9" xfId="41451"/>
    <cellStyle name="Normal 13 2 2 4 6" xfId="3049"/>
    <cellStyle name="Normal 13 2 2 4 6 10" xfId="41452"/>
    <cellStyle name="Normal 13 2 2 4 6 11" xfId="41453"/>
    <cellStyle name="Normal 13 2 2 4 6 12" xfId="41454"/>
    <cellStyle name="Normal 13 2 2 4 6 13" xfId="41455"/>
    <cellStyle name="Normal 13 2 2 4 6 14" xfId="41456"/>
    <cellStyle name="Normal 13 2 2 4 6 2" xfId="3050"/>
    <cellStyle name="Normal 13 2 2 4 6 3" xfId="41457"/>
    <cellStyle name="Normal 13 2 2 4 6 4" xfId="41458"/>
    <cellStyle name="Normal 13 2 2 4 6 5" xfId="41459"/>
    <cellStyle name="Normal 13 2 2 4 6 6" xfId="41460"/>
    <cellStyle name="Normal 13 2 2 4 6 7" xfId="41461"/>
    <cellStyle name="Normal 13 2 2 4 6 8" xfId="41462"/>
    <cellStyle name="Normal 13 2 2 4 6 9" xfId="41463"/>
    <cellStyle name="Normal 13 2 2 4 7" xfId="3051"/>
    <cellStyle name="Normal 13 2 2 4 7 10" xfId="41464"/>
    <cellStyle name="Normal 13 2 2 4 7 11" xfId="41465"/>
    <cellStyle name="Normal 13 2 2 4 7 12" xfId="41466"/>
    <cellStyle name="Normal 13 2 2 4 7 13" xfId="41467"/>
    <cellStyle name="Normal 13 2 2 4 7 14" xfId="41468"/>
    <cellStyle name="Normal 13 2 2 4 7 2" xfId="3052"/>
    <cellStyle name="Normal 13 2 2 4 7 3" xfId="41469"/>
    <cellStyle name="Normal 13 2 2 4 7 4" xfId="41470"/>
    <cellStyle name="Normal 13 2 2 4 7 5" xfId="41471"/>
    <cellStyle name="Normal 13 2 2 4 7 6" xfId="41472"/>
    <cellStyle name="Normal 13 2 2 4 7 7" xfId="41473"/>
    <cellStyle name="Normal 13 2 2 4 7 8" xfId="41474"/>
    <cellStyle name="Normal 13 2 2 4 7 9" xfId="41475"/>
    <cellStyle name="Normal 13 2 2 4 8" xfId="3053"/>
    <cellStyle name="Normal 13 2 2 4 8 10" xfId="41476"/>
    <cellStyle name="Normal 13 2 2 4 8 11" xfId="41477"/>
    <cellStyle name="Normal 13 2 2 4 8 12" xfId="41478"/>
    <cellStyle name="Normal 13 2 2 4 8 13" xfId="41479"/>
    <cellStyle name="Normal 13 2 2 4 8 14" xfId="41480"/>
    <cellStyle name="Normal 13 2 2 4 8 2" xfId="3054"/>
    <cellStyle name="Normal 13 2 2 4 8 3" xfId="41481"/>
    <cellStyle name="Normal 13 2 2 4 8 4" xfId="41482"/>
    <cellStyle name="Normal 13 2 2 4 8 5" xfId="41483"/>
    <cellStyle name="Normal 13 2 2 4 8 6" xfId="41484"/>
    <cellStyle name="Normal 13 2 2 4 8 7" xfId="41485"/>
    <cellStyle name="Normal 13 2 2 4 8 8" xfId="41486"/>
    <cellStyle name="Normal 13 2 2 4 8 9" xfId="41487"/>
    <cellStyle name="Normal 13 2 2 4 9" xfId="3055"/>
    <cellStyle name="Normal 13 2 2 4 9 10" xfId="41488"/>
    <cellStyle name="Normal 13 2 2 4 9 11" xfId="41489"/>
    <cellStyle name="Normal 13 2 2 4 9 12" xfId="41490"/>
    <cellStyle name="Normal 13 2 2 4 9 13" xfId="41491"/>
    <cellStyle name="Normal 13 2 2 4 9 14" xfId="41492"/>
    <cellStyle name="Normal 13 2 2 4 9 2" xfId="3056"/>
    <cellStyle name="Normal 13 2 2 4 9 3" xfId="41493"/>
    <cellStyle name="Normal 13 2 2 4 9 4" xfId="41494"/>
    <cellStyle name="Normal 13 2 2 4 9 5" xfId="41495"/>
    <cellStyle name="Normal 13 2 2 4 9 6" xfId="41496"/>
    <cellStyle name="Normal 13 2 2 4 9 7" xfId="41497"/>
    <cellStyle name="Normal 13 2 2 4 9 8" xfId="41498"/>
    <cellStyle name="Normal 13 2 2 4 9 9" xfId="41499"/>
    <cellStyle name="Normal 13 2 2 5" xfId="3057"/>
    <cellStyle name="Normal 13 2 2 5 10" xfId="3058"/>
    <cellStyle name="Normal 13 2 2 5 10 10" xfId="41500"/>
    <cellStyle name="Normal 13 2 2 5 10 11" xfId="41501"/>
    <cellStyle name="Normal 13 2 2 5 10 12" xfId="41502"/>
    <cellStyle name="Normal 13 2 2 5 10 13" xfId="41503"/>
    <cellStyle name="Normal 13 2 2 5 10 14" xfId="41504"/>
    <cellStyle name="Normal 13 2 2 5 10 2" xfId="3059"/>
    <cellStyle name="Normal 13 2 2 5 10 3" xfId="41505"/>
    <cellStyle name="Normal 13 2 2 5 10 4" xfId="41506"/>
    <cellStyle name="Normal 13 2 2 5 10 5" xfId="41507"/>
    <cellStyle name="Normal 13 2 2 5 10 6" xfId="41508"/>
    <cellStyle name="Normal 13 2 2 5 10 7" xfId="41509"/>
    <cellStyle name="Normal 13 2 2 5 10 8" xfId="41510"/>
    <cellStyle name="Normal 13 2 2 5 10 9" xfId="41511"/>
    <cellStyle name="Normal 13 2 2 5 11" xfId="3060"/>
    <cellStyle name="Normal 13 2 2 5 11 10" xfId="41512"/>
    <cellStyle name="Normal 13 2 2 5 11 11" xfId="41513"/>
    <cellStyle name="Normal 13 2 2 5 11 12" xfId="41514"/>
    <cellStyle name="Normal 13 2 2 5 11 13" xfId="41515"/>
    <cellStyle name="Normal 13 2 2 5 11 14" xfId="41516"/>
    <cellStyle name="Normal 13 2 2 5 11 2" xfId="3061"/>
    <cellStyle name="Normal 13 2 2 5 11 3" xfId="41517"/>
    <cellStyle name="Normal 13 2 2 5 11 4" xfId="41518"/>
    <cellStyle name="Normal 13 2 2 5 11 5" xfId="41519"/>
    <cellStyle name="Normal 13 2 2 5 11 6" xfId="41520"/>
    <cellStyle name="Normal 13 2 2 5 11 7" xfId="41521"/>
    <cellStyle name="Normal 13 2 2 5 11 8" xfId="41522"/>
    <cellStyle name="Normal 13 2 2 5 11 9" xfId="41523"/>
    <cellStyle name="Normal 13 2 2 5 12" xfId="3062"/>
    <cellStyle name="Normal 13 2 2 5 12 10" xfId="41524"/>
    <cellStyle name="Normal 13 2 2 5 12 11" xfId="41525"/>
    <cellStyle name="Normal 13 2 2 5 12 12" xfId="41526"/>
    <cellStyle name="Normal 13 2 2 5 12 13" xfId="41527"/>
    <cellStyle name="Normal 13 2 2 5 12 14" xfId="41528"/>
    <cellStyle name="Normal 13 2 2 5 12 2" xfId="3063"/>
    <cellStyle name="Normal 13 2 2 5 12 3" xfId="41529"/>
    <cellStyle name="Normal 13 2 2 5 12 4" xfId="41530"/>
    <cellStyle name="Normal 13 2 2 5 12 5" xfId="41531"/>
    <cellStyle name="Normal 13 2 2 5 12 6" xfId="41532"/>
    <cellStyle name="Normal 13 2 2 5 12 7" xfId="41533"/>
    <cellStyle name="Normal 13 2 2 5 12 8" xfId="41534"/>
    <cellStyle name="Normal 13 2 2 5 12 9" xfId="41535"/>
    <cellStyle name="Normal 13 2 2 5 13" xfId="3064"/>
    <cellStyle name="Normal 13 2 2 5 13 10" xfId="41536"/>
    <cellStyle name="Normal 13 2 2 5 13 11" xfId="41537"/>
    <cellStyle name="Normal 13 2 2 5 13 12" xfId="41538"/>
    <cellStyle name="Normal 13 2 2 5 13 13" xfId="41539"/>
    <cellStyle name="Normal 13 2 2 5 13 14" xfId="41540"/>
    <cellStyle name="Normal 13 2 2 5 13 2" xfId="3065"/>
    <cellStyle name="Normal 13 2 2 5 13 3" xfId="41541"/>
    <cellStyle name="Normal 13 2 2 5 13 4" xfId="41542"/>
    <cellStyle name="Normal 13 2 2 5 13 5" xfId="41543"/>
    <cellStyle name="Normal 13 2 2 5 13 6" xfId="41544"/>
    <cellStyle name="Normal 13 2 2 5 13 7" xfId="41545"/>
    <cellStyle name="Normal 13 2 2 5 13 8" xfId="41546"/>
    <cellStyle name="Normal 13 2 2 5 13 9" xfId="41547"/>
    <cellStyle name="Normal 13 2 2 5 14" xfId="3066"/>
    <cellStyle name="Normal 13 2 2 5 14 10" xfId="41548"/>
    <cellStyle name="Normal 13 2 2 5 14 11" xfId="41549"/>
    <cellStyle name="Normal 13 2 2 5 14 12" xfId="41550"/>
    <cellStyle name="Normal 13 2 2 5 14 13" xfId="41551"/>
    <cellStyle name="Normal 13 2 2 5 14 14" xfId="41552"/>
    <cellStyle name="Normal 13 2 2 5 14 2" xfId="3067"/>
    <cellStyle name="Normal 13 2 2 5 14 3" xfId="41553"/>
    <cellStyle name="Normal 13 2 2 5 14 4" xfId="41554"/>
    <cellStyle name="Normal 13 2 2 5 14 5" xfId="41555"/>
    <cellStyle name="Normal 13 2 2 5 14 6" xfId="41556"/>
    <cellStyle name="Normal 13 2 2 5 14 7" xfId="41557"/>
    <cellStyle name="Normal 13 2 2 5 14 8" xfId="41558"/>
    <cellStyle name="Normal 13 2 2 5 14 9" xfId="41559"/>
    <cellStyle name="Normal 13 2 2 5 15" xfId="3068"/>
    <cellStyle name="Normal 13 2 2 5 15 10" xfId="41560"/>
    <cellStyle name="Normal 13 2 2 5 15 11" xfId="41561"/>
    <cellStyle name="Normal 13 2 2 5 15 12" xfId="41562"/>
    <cellStyle name="Normal 13 2 2 5 15 13" xfId="41563"/>
    <cellStyle name="Normal 13 2 2 5 15 14" xfId="41564"/>
    <cellStyle name="Normal 13 2 2 5 15 2" xfId="3069"/>
    <cellStyle name="Normal 13 2 2 5 15 3" xfId="41565"/>
    <cellStyle name="Normal 13 2 2 5 15 4" xfId="41566"/>
    <cellStyle name="Normal 13 2 2 5 15 5" xfId="41567"/>
    <cellStyle name="Normal 13 2 2 5 15 6" xfId="41568"/>
    <cellStyle name="Normal 13 2 2 5 15 7" xfId="41569"/>
    <cellStyle name="Normal 13 2 2 5 15 8" xfId="41570"/>
    <cellStyle name="Normal 13 2 2 5 15 9" xfId="41571"/>
    <cellStyle name="Normal 13 2 2 5 16" xfId="3070"/>
    <cellStyle name="Normal 13 2 2 5 16 10" xfId="41572"/>
    <cellStyle name="Normal 13 2 2 5 16 11" xfId="41573"/>
    <cellStyle name="Normal 13 2 2 5 16 12" xfId="41574"/>
    <cellStyle name="Normal 13 2 2 5 16 13" xfId="41575"/>
    <cellStyle name="Normal 13 2 2 5 16 14" xfId="41576"/>
    <cellStyle name="Normal 13 2 2 5 16 2" xfId="3071"/>
    <cellStyle name="Normal 13 2 2 5 16 3" xfId="41577"/>
    <cellStyle name="Normal 13 2 2 5 16 4" xfId="41578"/>
    <cellStyle name="Normal 13 2 2 5 16 5" xfId="41579"/>
    <cellStyle name="Normal 13 2 2 5 16 6" xfId="41580"/>
    <cellStyle name="Normal 13 2 2 5 16 7" xfId="41581"/>
    <cellStyle name="Normal 13 2 2 5 16 8" xfId="41582"/>
    <cellStyle name="Normal 13 2 2 5 16 9" xfId="41583"/>
    <cellStyle name="Normal 13 2 2 5 17" xfId="3072"/>
    <cellStyle name="Normal 13 2 2 5 17 10" xfId="41584"/>
    <cellStyle name="Normal 13 2 2 5 17 11" xfId="41585"/>
    <cellStyle name="Normal 13 2 2 5 17 12" xfId="41586"/>
    <cellStyle name="Normal 13 2 2 5 17 13" xfId="41587"/>
    <cellStyle name="Normal 13 2 2 5 17 14" xfId="41588"/>
    <cellStyle name="Normal 13 2 2 5 17 2" xfId="3073"/>
    <cellStyle name="Normal 13 2 2 5 17 3" xfId="41589"/>
    <cellStyle name="Normal 13 2 2 5 17 4" xfId="41590"/>
    <cellStyle name="Normal 13 2 2 5 17 5" xfId="41591"/>
    <cellStyle name="Normal 13 2 2 5 17 6" xfId="41592"/>
    <cellStyle name="Normal 13 2 2 5 17 7" xfId="41593"/>
    <cellStyle name="Normal 13 2 2 5 17 8" xfId="41594"/>
    <cellStyle name="Normal 13 2 2 5 17 9" xfId="41595"/>
    <cellStyle name="Normal 13 2 2 5 18" xfId="3074"/>
    <cellStyle name="Normal 13 2 2 5 18 2" xfId="41596"/>
    <cellStyle name="Normal 13 2 2 5 19" xfId="3075"/>
    <cellStyle name="Normal 13 2 2 5 19 2" xfId="41597"/>
    <cellStyle name="Normal 13 2 2 5 2" xfId="3076"/>
    <cellStyle name="Normal 13 2 2 5 2 10" xfId="3077"/>
    <cellStyle name="Normal 13 2 2 5 2 10 2" xfId="41598"/>
    <cellStyle name="Normal 13 2 2 5 2 11" xfId="3078"/>
    <cellStyle name="Normal 13 2 2 5 2 11 2" xfId="41599"/>
    <cellStyle name="Normal 13 2 2 5 2 12" xfId="3079"/>
    <cellStyle name="Normal 13 2 2 5 2 13" xfId="41600"/>
    <cellStyle name="Normal 13 2 2 5 2 14" xfId="41601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2"/>
    <cellStyle name="Normal 13 2 2 5 2 3" xfId="3085"/>
    <cellStyle name="Normal 13 2 2 5 2 3 2" xfId="41603"/>
    <cellStyle name="Normal 13 2 2 5 2 4" xfId="3086"/>
    <cellStyle name="Normal 13 2 2 5 2 4 2" xfId="41604"/>
    <cellStyle name="Normal 13 2 2 5 2 5" xfId="3087"/>
    <cellStyle name="Normal 13 2 2 5 2 5 2" xfId="41605"/>
    <cellStyle name="Normal 13 2 2 5 2 6" xfId="3088"/>
    <cellStyle name="Normal 13 2 2 5 2 6 2" xfId="41606"/>
    <cellStyle name="Normal 13 2 2 5 2 7" xfId="3089"/>
    <cellStyle name="Normal 13 2 2 5 2 7 2" xfId="41607"/>
    <cellStyle name="Normal 13 2 2 5 2 8" xfId="3090"/>
    <cellStyle name="Normal 13 2 2 5 2 8 2" xfId="41608"/>
    <cellStyle name="Normal 13 2 2 5 2 9" xfId="3091"/>
    <cellStyle name="Normal 13 2 2 5 2 9 2" xfId="41609"/>
    <cellStyle name="Normal 13 2 2 5 20" xfId="3092"/>
    <cellStyle name="Normal 13 2 2 5 20 2" xfId="41610"/>
    <cellStyle name="Normal 13 2 2 5 21" xfId="3093"/>
    <cellStyle name="Normal 13 2 2 5 21 2" xfId="41611"/>
    <cellStyle name="Normal 13 2 2 5 22" xfId="3094"/>
    <cellStyle name="Normal 13 2 2 5 22 2" xfId="41612"/>
    <cellStyle name="Normal 13 2 2 5 23" xfId="3095"/>
    <cellStyle name="Normal 13 2 2 5 23 2" xfId="41613"/>
    <cellStyle name="Normal 13 2 2 5 24" xfId="3096"/>
    <cellStyle name="Normal 13 2 2 5 24 2" xfId="41614"/>
    <cellStyle name="Normal 13 2 2 5 25" xfId="3097"/>
    <cellStyle name="Normal 13 2 2 5 25 2" xfId="41615"/>
    <cellStyle name="Normal 13 2 2 5 26" xfId="3098"/>
    <cellStyle name="Normal 13 2 2 5 26 2" xfId="41616"/>
    <cellStyle name="Normal 13 2 2 5 27" xfId="3099"/>
    <cellStyle name="Normal 13 2 2 5 27 2" xfId="41617"/>
    <cellStyle name="Normal 13 2 2 5 28" xfId="3100"/>
    <cellStyle name="Normal 13 2 2 5 29" xfId="41618"/>
    <cellStyle name="Normal 13 2 2 5 3" xfId="3101"/>
    <cellStyle name="Normal 13 2 2 5 3 10" xfId="3102"/>
    <cellStyle name="Normal 13 2 2 5 3 10 2" xfId="41619"/>
    <cellStyle name="Normal 13 2 2 5 3 11" xfId="3103"/>
    <cellStyle name="Normal 13 2 2 5 3 11 2" xfId="41620"/>
    <cellStyle name="Normal 13 2 2 5 3 12" xfId="3104"/>
    <cellStyle name="Normal 13 2 2 5 3 12 2" xfId="41621"/>
    <cellStyle name="Normal 13 2 2 5 3 13" xfId="41622"/>
    <cellStyle name="Normal 13 2 2 5 3 14" xfId="41623"/>
    <cellStyle name="Normal 13 2 2 5 3 2" xfId="3105"/>
    <cellStyle name="Normal 13 2 2 5 3 2 2" xfId="3106"/>
    <cellStyle name="Normal 13 2 2 5 3 2 3" xfId="3107"/>
    <cellStyle name="Normal 13 2 2 5 3 2 4" xfId="41624"/>
    <cellStyle name="Normal 13 2 2 5 3 3" xfId="3108"/>
    <cellStyle name="Normal 13 2 2 5 3 3 2" xfId="41625"/>
    <cellStyle name="Normal 13 2 2 5 3 4" xfId="3109"/>
    <cellStyle name="Normal 13 2 2 5 3 4 2" xfId="41626"/>
    <cellStyle name="Normal 13 2 2 5 3 5" xfId="3110"/>
    <cellStyle name="Normal 13 2 2 5 3 5 2" xfId="41627"/>
    <cellStyle name="Normal 13 2 2 5 3 6" xfId="3111"/>
    <cellStyle name="Normal 13 2 2 5 3 6 2" xfId="41628"/>
    <cellStyle name="Normal 13 2 2 5 3 7" xfId="3112"/>
    <cellStyle name="Normal 13 2 2 5 3 7 2" xfId="41629"/>
    <cellStyle name="Normal 13 2 2 5 3 8" xfId="3113"/>
    <cellStyle name="Normal 13 2 2 5 3 8 2" xfId="41630"/>
    <cellStyle name="Normal 13 2 2 5 3 9" xfId="3114"/>
    <cellStyle name="Normal 13 2 2 5 3 9 2" xfId="41631"/>
    <cellStyle name="Normal 13 2 2 5 30" xfId="41632"/>
    <cellStyle name="Normal 13 2 2 5 4" xfId="3115"/>
    <cellStyle name="Normal 13 2 2 5 4 10" xfId="41633"/>
    <cellStyle name="Normal 13 2 2 5 4 11" xfId="41634"/>
    <cellStyle name="Normal 13 2 2 5 4 12" xfId="41635"/>
    <cellStyle name="Normal 13 2 2 5 4 13" xfId="41636"/>
    <cellStyle name="Normal 13 2 2 5 4 14" xfId="41637"/>
    <cellStyle name="Normal 13 2 2 5 4 2" xfId="3116"/>
    <cellStyle name="Normal 13 2 2 5 4 3" xfId="41638"/>
    <cellStyle name="Normal 13 2 2 5 4 4" xfId="41639"/>
    <cellStyle name="Normal 13 2 2 5 4 5" xfId="41640"/>
    <cellStyle name="Normal 13 2 2 5 4 6" xfId="41641"/>
    <cellStyle name="Normal 13 2 2 5 4 7" xfId="41642"/>
    <cellStyle name="Normal 13 2 2 5 4 8" xfId="41643"/>
    <cellStyle name="Normal 13 2 2 5 4 9" xfId="41644"/>
    <cellStyle name="Normal 13 2 2 5 5" xfId="3117"/>
    <cellStyle name="Normal 13 2 2 5 5 10" xfId="41645"/>
    <cellStyle name="Normal 13 2 2 5 5 11" xfId="41646"/>
    <cellStyle name="Normal 13 2 2 5 5 12" xfId="41647"/>
    <cellStyle name="Normal 13 2 2 5 5 13" xfId="41648"/>
    <cellStyle name="Normal 13 2 2 5 5 14" xfId="41649"/>
    <cellStyle name="Normal 13 2 2 5 5 2" xfId="3118"/>
    <cellStyle name="Normal 13 2 2 5 5 3" xfId="41650"/>
    <cellStyle name="Normal 13 2 2 5 5 4" xfId="41651"/>
    <cellStyle name="Normal 13 2 2 5 5 5" xfId="41652"/>
    <cellStyle name="Normal 13 2 2 5 5 6" xfId="41653"/>
    <cellStyle name="Normal 13 2 2 5 5 7" xfId="41654"/>
    <cellStyle name="Normal 13 2 2 5 5 8" xfId="41655"/>
    <cellStyle name="Normal 13 2 2 5 5 9" xfId="41656"/>
    <cellStyle name="Normal 13 2 2 5 6" xfId="3119"/>
    <cellStyle name="Normal 13 2 2 5 6 10" xfId="41657"/>
    <cellStyle name="Normal 13 2 2 5 6 11" xfId="41658"/>
    <cellStyle name="Normal 13 2 2 5 6 12" xfId="41659"/>
    <cellStyle name="Normal 13 2 2 5 6 13" xfId="41660"/>
    <cellStyle name="Normal 13 2 2 5 6 14" xfId="41661"/>
    <cellStyle name="Normal 13 2 2 5 6 2" xfId="3120"/>
    <cellStyle name="Normal 13 2 2 5 6 3" xfId="41662"/>
    <cellStyle name="Normal 13 2 2 5 6 4" xfId="41663"/>
    <cellStyle name="Normal 13 2 2 5 6 5" xfId="41664"/>
    <cellStyle name="Normal 13 2 2 5 6 6" xfId="41665"/>
    <cellStyle name="Normal 13 2 2 5 6 7" xfId="41666"/>
    <cellStyle name="Normal 13 2 2 5 6 8" xfId="41667"/>
    <cellStyle name="Normal 13 2 2 5 6 9" xfId="41668"/>
    <cellStyle name="Normal 13 2 2 5 7" xfId="3121"/>
    <cellStyle name="Normal 13 2 2 5 7 10" xfId="41669"/>
    <cellStyle name="Normal 13 2 2 5 7 11" xfId="41670"/>
    <cellStyle name="Normal 13 2 2 5 7 12" xfId="41671"/>
    <cellStyle name="Normal 13 2 2 5 7 13" xfId="41672"/>
    <cellStyle name="Normal 13 2 2 5 7 14" xfId="41673"/>
    <cellStyle name="Normal 13 2 2 5 7 2" xfId="3122"/>
    <cellStyle name="Normal 13 2 2 5 7 3" xfId="41674"/>
    <cellStyle name="Normal 13 2 2 5 7 4" xfId="41675"/>
    <cellStyle name="Normal 13 2 2 5 7 5" xfId="41676"/>
    <cellStyle name="Normal 13 2 2 5 7 6" xfId="41677"/>
    <cellStyle name="Normal 13 2 2 5 7 7" xfId="41678"/>
    <cellStyle name="Normal 13 2 2 5 7 8" xfId="41679"/>
    <cellStyle name="Normal 13 2 2 5 7 9" xfId="41680"/>
    <cellStyle name="Normal 13 2 2 5 8" xfId="3123"/>
    <cellStyle name="Normal 13 2 2 5 8 10" xfId="41681"/>
    <cellStyle name="Normal 13 2 2 5 8 11" xfId="41682"/>
    <cellStyle name="Normal 13 2 2 5 8 12" xfId="41683"/>
    <cellStyle name="Normal 13 2 2 5 8 13" xfId="41684"/>
    <cellStyle name="Normal 13 2 2 5 8 14" xfId="41685"/>
    <cellStyle name="Normal 13 2 2 5 8 2" xfId="3124"/>
    <cellStyle name="Normal 13 2 2 5 8 3" xfId="41686"/>
    <cellStyle name="Normal 13 2 2 5 8 4" xfId="41687"/>
    <cellStyle name="Normal 13 2 2 5 8 5" xfId="41688"/>
    <cellStyle name="Normal 13 2 2 5 8 6" xfId="41689"/>
    <cellStyle name="Normal 13 2 2 5 8 7" xfId="41690"/>
    <cellStyle name="Normal 13 2 2 5 8 8" xfId="41691"/>
    <cellStyle name="Normal 13 2 2 5 8 9" xfId="41692"/>
    <cellStyle name="Normal 13 2 2 5 9" xfId="3125"/>
    <cellStyle name="Normal 13 2 2 5 9 10" xfId="41693"/>
    <cellStyle name="Normal 13 2 2 5 9 11" xfId="41694"/>
    <cellStyle name="Normal 13 2 2 5 9 12" xfId="41695"/>
    <cellStyle name="Normal 13 2 2 5 9 13" xfId="41696"/>
    <cellStyle name="Normal 13 2 2 5 9 14" xfId="41697"/>
    <cellStyle name="Normal 13 2 2 5 9 2" xfId="3126"/>
    <cellStyle name="Normal 13 2 2 5 9 3" xfId="41698"/>
    <cellStyle name="Normal 13 2 2 5 9 4" xfId="41699"/>
    <cellStyle name="Normal 13 2 2 5 9 5" xfId="41700"/>
    <cellStyle name="Normal 13 2 2 5 9 6" xfId="41701"/>
    <cellStyle name="Normal 13 2 2 5 9 7" xfId="41702"/>
    <cellStyle name="Normal 13 2 2 5 9 8" xfId="41703"/>
    <cellStyle name="Normal 13 2 2 5 9 9" xfId="41704"/>
    <cellStyle name="Normal 13 2 2 5_final KAMALAPUR Theft" xfId="3127"/>
    <cellStyle name="Normal 13 2 2 6" xfId="3128"/>
    <cellStyle name="Normal 13 2 2 6 10" xfId="41705"/>
    <cellStyle name="Normal 13 2 2 6 11" xfId="41706"/>
    <cellStyle name="Normal 13 2 2 6 12" xfId="41707"/>
    <cellStyle name="Normal 13 2 2 6 13" xfId="41708"/>
    <cellStyle name="Normal 13 2 2 6 14" xfId="41709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10"/>
    <cellStyle name="Normal 13 2 2 6 3" xfId="3134"/>
    <cellStyle name="Normal 13 2 2 6 4" xfId="41711"/>
    <cellStyle name="Normal 13 2 2 6 5" xfId="41712"/>
    <cellStyle name="Normal 13 2 2 6 6" xfId="41713"/>
    <cellStyle name="Normal 13 2 2 6 7" xfId="41714"/>
    <cellStyle name="Normal 13 2 2 6 8" xfId="41715"/>
    <cellStyle name="Normal 13 2 2 6 9" xfId="41716"/>
    <cellStyle name="Normal 13 2 2 7" xfId="3135"/>
    <cellStyle name="Normal 13 2 2 7 10" xfId="41717"/>
    <cellStyle name="Normal 13 2 2 7 11" xfId="41718"/>
    <cellStyle name="Normal 13 2 2 7 12" xfId="41719"/>
    <cellStyle name="Normal 13 2 2 7 13" xfId="41720"/>
    <cellStyle name="Normal 13 2 2 7 14" xfId="41721"/>
    <cellStyle name="Normal 13 2 2 7 2" xfId="3136"/>
    <cellStyle name="Normal 13 2 2 7 2 2" xfId="3137"/>
    <cellStyle name="Normal 13 2 2 7 2 3" xfId="3138"/>
    <cellStyle name="Normal 13 2 2 7 2 4" xfId="41722"/>
    <cellStyle name="Normal 13 2 2 7 3" xfId="3139"/>
    <cellStyle name="Normal 13 2 2 7 3 2" xfId="41723"/>
    <cellStyle name="Normal 13 2 2 7 4" xfId="41724"/>
    <cellStyle name="Normal 13 2 2 7 5" xfId="41725"/>
    <cellStyle name="Normal 13 2 2 7 6" xfId="41726"/>
    <cellStyle name="Normal 13 2 2 7 7" xfId="41727"/>
    <cellStyle name="Normal 13 2 2 7 8" xfId="41728"/>
    <cellStyle name="Normal 13 2 2 7 9" xfId="41729"/>
    <cellStyle name="Normal 13 2 2 8" xfId="3140"/>
    <cellStyle name="Normal 13 2 2 8 10" xfId="41730"/>
    <cellStyle name="Normal 13 2 2 8 11" xfId="41731"/>
    <cellStyle name="Normal 13 2 2 8 12" xfId="41732"/>
    <cellStyle name="Normal 13 2 2 8 13" xfId="41733"/>
    <cellStyle name="Normal 13 2 2 8 14" xfId="41734"/>
    <cellStyle name="Normal 13 2 2 8 2" xfId="3141"/>
    <cellStyle name="Normal 13 2 2 8 3" xfId="3142"/>
    <cellStyle name="Normal 13 2 2 8 4" xfId="41735"/>
    <cellStyle name="Normal 13 2 2 8 5" xfId="41736"/>
    <cellStyle name="Normal 13 2 2 8 6" xfId="41737"/>
    <cellStyle name="Normal 13 2 2 8 7" xfId="41738"/>
    <cellStyle name="Normal 13 2 2 8 8" xfId="41739"/>
    <cellStyle name="Normal 13 2 2 8 9" xfId="41740"/>
    <cellStyle name="Normal 13 2 2 9" xfId="3143"/>
    <cellStyle name="Normal 13 2 2 9 10" xfId="41741"/>
    <cellStyle name="Normal 13 2 2 9 11" xfId="41742"/>
    <cellStyle name="Normal 13 2 2 9 12" xfId="41743"/>
    <cellStyle name="Normal 13 2 2 9 13" xfId="41744"/>
    <cellStyle name="Normal 13 2 2 9 14" xfId="41745"/>
    <cellStyle name="Normal 13 2 2 9 2" xfId="3144"/>
    <cellStyle name="Normal 13 2 2 9 3" xfId="41746"/>
    <cellStyle name="Normal 13 2 2 9 4" xfId="41747"/>
    <cellStyle name="Normal 13 2 2 9 5" xfId="41748"/>
    <cellStyle name="Normal 13 2 2 9 6" xfId="41749"/>
    <cellStyle name="Normal 13 2 2 9 7" xfId="41750"/>
    <cellStyle name="Normal 13 2 2 9 8" xfId="41751"/>
    <cellStyle name="Normal 13 2 2 9 9" xfId="41752"/>
    <cellStyle name="Normal 13 2 2_Bellary Zone Format Nov-11" xfId="3145"/>
    <cellStyle name="Normal 13 2 20" xfId="3146"/>
    <cellStyle name="Normal 13 2 20 2" xfId="41753"/>
    <cellStyle name="Normal 13 2 21" xfId="3147"/>
    <cellStyle name="Normal 13 2 21 2" xfId="41754"/>
    <cellStyle name="Normal 13 2 22" xfId="3148"/>
    <cellStyle name="Normal 13 2 22 2" xfId="41755"/>
    <cellStyle name="Normal 13 2 23" xfId="3149"/>
    <cellStyle name="Normal 13 2 23 2" xfId="41756"/>
    <cellStyle name="Normal 13 2 24" xfId="3150"/>
    <cellStyle name="Normal 13 2 24 2" xfId="41757"/>
    <cellStyle name="Normal 13 2 25" xfId="3151"/>
    <cellStyle name="Normal 13 2 25 2" xfId="41758"/>
    <cellStyle name="Normal 13 2 26" xfId="3152"/>
    <cellStyle name="Normal 13 2 26 2" xfId="41759"/>
    <cellStyle name="Normal 13 2 27" xfId="3153"/>
    <cellStyle name="Normal 13 2 27 2" xfId="41760"/>
    <cellStyle name="Normal 13 2 28" xfId="3154"/>
    <cellStyle name="Normal 13 2 28 2" xfId="41761"/>
    <cellStyle name="Normal 13 2 29" xfId="3155"/>
    <cellStyle name="Normal 13 2 3" xfId="3156"/>
    <cellStyle name="Normal 13 2 3 10" xfId="41762"/>
    <cellStyle name="Normal 13 2 3 11" xfId="41763"/>
    <cellStyle name="Normal 13 2 3 12" xfId="41764"/>
    <cellStyle name="Normal 13 2 3 13" xfId="41765"/>
    <cellStyle name="Normal 13 2 3 14" xfId="41766"/>
    <cellStyle name="Normal 13 2 3 15" xfId="41767"/>
    <cellStyle name="Normal 13 2 3 2" xfId="3157"/>
    <cellStyle name="Normal 13 2 3 2 2" xfId="3158"/>
    <cellStyle name="Normal 13 2 3 3" xfId="3159"/>
    <cellStyle name="Normal 13 2 3 4" xfId="41768"/>
    <cellStyle name="Normal 13 2 3 5" xfId="41769"/>
    <cellStyle name="Normal 13 2 3 6" xfId="41770"/>
    <cellStyle name="Normal 13 2 3 7" xfId="41771"/>
    <cellStyle name="Normal 13 2 3 8" xfId="41772"/>
    <cellStyle name="Normal 13 2 3 9" xfId="41773"/>
    <cellStyle name="Normal 13 2 30" xfId="41774"/>
    <cellStyle name="Normal 13 2 31" xfId="41775"/>
    <cellStyle name="Normal 13 2 32" xfId="41776"/>
    <cellStyle name="Normal 13 2 4" xfId="3160"/>
    <cellStyle name="Normal 13 2 4 10" xfId="41777"/>
    <cellStyle name="Normal 13 2 4 11" xfId="41778"/>
    <cellStyle name="Normal 13 2 4 12" xfId="41779"/>
    <cellStyle name="Normal 13 2 4 13" xfId="41780"/>
    <cellStyle name="Normal 13 2 4 14" xfId="41781"/>
    <cellStyle name="Normal 13 2 4 2" xfId="3161"/>
    <cellStyle name="Normal 13 2 4 2 2" xfId="41782"/>
    <cellStyle name="Normal 13 2 4 3" xfId="41783"/>
    <cellStyle name="Normal 13 2 4 4" xfId="41784"/>
    <cellStyle name="Normal 13 2 4 5" xfId="41785"/>
    <cellStyle name="Normal 13 2 4 6" xfId="41786"/>
    <cellStyle name="Normal 13 2 4 7" xfId="41787"/>
    <cellStyle name="Normal 13 2 4 8" xfId="41788"/>
    <cellStyle name="Normal 13 2 4 9" xfId="41789"/>
    <cellStyle name="Normal 13 2 5" xfId="3162"/>
    <cellStyle name="Normal 13 2 5 10" xfId="41790"/>
    <cellStyle name="Normal 13 2 5 11" xfId="41791"/>
    <cellStyle name="Normal 13 2 5 12" xfId="41792"/>
    <cellStyle name="Normal 13 2 5 13" xfId="41793"/>
    <cellStyle name="Normal 13 2 5 14" xfId="41794"/>
    <cellStyle name="Normal 13 2 5 2" xfId="3163"/>
    <cellStyle name="Normal 13 2 5 3" xfId="3164"/>
    <cellStyle name="Normal 13 2 5 4" xfId="41795"/>
    <cellStyle name="Normal 13 2 5 5" xfId="41796"/>
    <cellStyle name="Normal 13 2 5 6" xfId="41797"/>
    <cellStyle name="Normal 13 2 5 7" xfId="41798"/>
    <cellStyle name="Normal 13 2 5 8" xfId="41799"/>
    <cellStyle name="Normal 13 2 5 9" xfId="41800"/>
    <cellStyle name="Normal 13 2 6" xfId="3165"/>
    <cellStyle name="Normal 13 2 6 10" xfId="41801"/>
    <cellStyle name="Normal 13 2 6 11" xfId="41802"/>
    <cellStyle name="Normal 13 2 6 12" xfId="41803"/>
    <cellStyle name="Normal 13 2 6 13" xfId="41804"/>
    <cellStyle name="Normal 13 2 6 14" xfId="41805"/>
    <cellStyle name="Normal 13 2 6 2" xfId="3166"/>
    <cellStyle name="Normal 13 2 6 3" xfId="41806"/>
    <cellStyle name="Normal 13 2 6 4" xfId="41807"/>
    <cellStyle name="Normal 13 2 6 5" xfId="41808"/>
    <cellStyle name="Normal 13 2 6 6" xfId="41809"/>
    <cellStyle name="Normal 13 2 6 7" xfId="41810"/>
    <cellStyle name="Normal 13 2 6 8" xfId="41811"/>
    <cellStyle name="Normal 13 2 6 9" xfId="41812"/>
    <cellStyle name="Normal 13 2 7" xfId="3167"/>
    <cellStyle name="Normal 13 2 7 10" xfId="41813"/>
    <cellStyle name="Normal 13 2 7 11" xfId="41814"/>
    <cellStyle name="Normal 13 2 7 12" xfId="41815"/>
    <cellStyle name="Normal 13 2 7 13" xfId="41816"/>
    <cellStyle name="Normal 13 2 7 14" xfId="41817"/>
    <cellStyle name="Normal 13 2 7 2" xfId="3168"/>
    <cellStyle name="Normal 13 2 7 3" xfId="41818"/>
    <cellStyle name="Normal 13 2 7 4" xfId="41819"/>
    <cellStyle name="Normal 13 2 7 5" xfId="41820"/>
    <cellStyle name="Normal 13 2 7 6" xfId="41821"/>
    <cellStyle name="Normal 13 2 7 7" xfId="41822"/>
    <cellStyle name="Normal 13 2 7 8" xfId="41823"/>
    <cellStyle name="Normal 13 2 7 9" xfId="41824"/>
    <cellStyle name="Normal 13 2 8" xfId="3169"/>
    <cellStyle name="Normal 13 2 8 10" xfId="41825"/>
    <cellStyle name="Normal 13 2 8 11" xfId="41826"/>
    <cellStyle name="Normal 13 2 8 12" xfId="41827"/>
    <cellStyle name="Normal 13 2 8 13" xfId="41828"/>
    <cellStyle name="Normal 13 2 8 14" xfId="41829"/>
    <cellStyle name="Normal 13 2 8 2" xfId="3170"/>
    <cellStyle name="Normal 13 2 8 3" xfId="41830"/>
    <cellStyle name="Normal 13 2 8 4" xfId="41831"/>
    <cellStyle name="Normal 13 2 8 5" xfId="41832"/>
    <cellStyle name="Normal 13 2 8 6" xfId="41833"/>
    <cellStyle name="Normal 13 2 8 7" xfId="41834"/>
    <cellStyle name="Normal 13 2 8 8" xfId="41835"/>
    <cellStyle name="Normal 13 2 8 9" xfId="41836"/>
    <cellStyle name="Normal 13 2 9" xfId="3171"/>
    <cellStyle name="Normal 13 2 9 10" xfId="41837"/>
    <cellStyle name="Normal 13 2 9 11" xfId="41838"/>
    <cellStyle name="Normal 13 2 9 12" xfId="41839"/>
    <cellStyle name="Normal 13 2 9 13" xfId="41840"/>
    <cellStyle name="Normal 13 2 9 14" xfId="41841"/>
    <cellStyle name="Normal 13 2 9 2" xfId="3172"/>
    <cellStyle name="Normal 13 2 9 3" xfId="41842"/>
    <cellStyle name="Normal 13 2 9 4" xfId="41843"/>
    <cellStyle name="Normal 13 2 9 5" xfId="41844"/>
    <cellStyle name="Normal 13 2 9 6" xfId="41845"/>
    <cellStyle name="Normal 13 2 9 7" xfId="41846"/>
    <cellStyle name="Normal 13 2 9 8" xfId="41847"/>
    <cellStyle name="Normal 13 2 9 9" xfId="41848"/>
    <cellStyle name="Normal 13 2_Bellary Zone Format Nov-11" xfId="3173"/>
    <cellStyle name="Normal 13 20" xfId="3174"/>
    <cellStyle name="Normal 13 20 10" xfId="41849"/>
    <cellStyle name="Normal 13 20 11" xfId="41850"/>
    <cellStyle name="Normal 13 20 12" xfId="41851"/>
    <cellStyle name="Normal 13 20 13" xfId="41852"/>
    <cellStyle name="Normal 13 20 14" xfId="41853"/>
    <cellStyle name="Normal 13 20 2" xfId="3175"/>
    <cellStyle name="Normal 13 20 3" xfId="41854"/>
    <cellStyle name="Normal 13 20 4" xfId="41855"/>
    <cellStyle name="Normal 13 20 5" xfId="41856"/>
    <cellStyle name="Normal 13 20 6" xfId="41857"/>
    <cellStyle name="Normal 13 20 7" xfId="41858"/>
    <cellStyle name="Normal 13 20 8" xfId="41859"/>
    <cellStyle name="Normal 13 20 9" xfId="41860"/>
    <cellStyle name="Normal 13 3" xfId="3176"/>
    <cellStyle name="Normal 13 3 10" xfId="3177"/>
    <cellStyle name="Normal 13 3 10 10" xfId="41861"/>
    <cellStyle name="Normal 13 3 10 11" xfId="41862"/>
    <cellStyle name="Normal 13 3 10 12" xfId="41863"/>
    <cellStyle name="Normal 13 3 10 13" xfId="41864"/>
    <cellStyle name="Normal 13 3 10 14" xfId="41865"/>
    <cellStyle name="Normal 13 3 10 2" xfId="3178"/>
    <cellStyle name="Normal 13 3 10 3" xfId="41866"/>
    <cellStyle name="Normal 13 3 10 4" xfId="41867"/>
    <cellStyle name="Normal 13 3 10 5" xfId="41868"/>
    <cellStyle name="Normal 13 3 10 6" xfId="41869"/>
    <cellStyle name="Normal 13 3 10 7" xfId="41870"/>
    <cellStyle name="Normal 13 3 10 8" xfId="41871"/>
    <cellStyle name="Normal 13 3 10 9" xfId="41872"/>
    <cellStyle name="Normal 13 3 11" xfId="3179"/>
    <cellStyle name="Normal 13 3 11 10" xfId="41873"/>
    <cellStyle name="Normal 13 3 11 11" xfId="41874"/>
    <cellStyle name="Normal 13 3 11 12" xfId="41875"/>
    <cellStyle name="Normal 13 3 11 13" xfId="41876"/>
    <cellStyle name="Normal 13 3 11 14" xfId="41877"/>
    <cellStyle name="Normal 13 3 11 2" xfId="3180"/>
    <cellStyle name="Normal 13 3 11 3" xfId="41878"/>
    <cellStyle name="Normal 13 3 11 4" xfId="41879"/>
    <cellStyle name="Normal 13 3 11 5" xfId="41880"/>
    <cellStyle name="Normal 13 3 11 6" xfId="41881"/>
    <cellStyle name="Normal 13 3 11 7" xfId="41882"/>
    <cellStyle name="Normal 13 3 11 8" xfId="41883"/>
    <cellStyle name="Normal 13 3 11 9" xfId="41884"/>
    <cellStyle name="Normal 13 3 12" xfId="3181"/>
    <cellStyle name="Normal 13 3 12 10" xfId="41885"/>
    <cellStyle name="Normal 13 3 12 11" xfId="41886"/>
    <cellStyle name="Normal 13 3 12 12" xfId="41887"/>
    <cellStyle name="Normal 13 3 12 13" xfId="41888"/>
    <cellStyle name="Normal 13 3 12 14" xfId="41889"/>
    <cellStyle name="Normal 13 3 12 2" xfId="3182"/>
    <cellStyle name="Normal 13 3 12 3" xfId="41890"/>
    <cellStyle name="Normal 13 3 12 4" xfId="41891"/>
    <cellStyle name="Normal 13 3 12 5" xfId="41892"/>
    <cellStyle name="Normal 13 3 12 6" xfId="41893"/>
    <cellStyle name="Normal 13 3 12 7" xfId="41894"/>
    <cellStyle name="Normal 13 3 12 8" xfId="41895"/>
    <cellStyle name="Normal 13 3 12 9" xfId="41896"/>
    <cellStyle name="Normal 13 3 13" xfId="3183"/>
    <cellStyle name="Normal 13 3 13 10" xfId="41897"/>
    <cellStyle name="Normal 13 3 13 11" xfId="41898"/>
    <cellStyle name="Normal 13 3 13 12" xfId="41899"/>
    <cellStyle name="Normal 13 3 13 13" xfId="41900"/>
    <cellStyle name="Normal 13 3 13 14" xfId="41901"/>
    <cellStyle name="Normal 13 3 13 2" xfId="3184"/>
    <cellStyle name="Normal 13 3 13 3" xfId="41902"/>
    <cellStyle name="Normal 13 3 13 4" xfId="41903"/>
    <cellStyle name="Normal 13 3 13 5" xfId="41904"/>
    <cellStyle name="Normal 13 3 13 6" xfId="41905"/>
    <cellStyle name="Normal 13 3 13 7" xfId="41906"/>
    <cellStyle name="Normal 13 3 13 8" xfId="41907"/>
    <cellStyle name="Normal 13 3 13 9" xfId="41908"/>
    <cellStyle name="Normal 13 3 14" xfId="3185"/>
    <cellStyle name="Normal 13 3 14 10" xfId="41909"/>
    <cellStyle name="Normal 13 3 14 11" xfId="41910"/>
    <cellStyle name="Normal 13 3 14 12" xfId="41911"/>
    <cellStyle name="Normal 13 3 14 13" xfId="41912"/>
    <cellStyle name="Normal 13 3 14 14" xfId="41913"/>
    <cellStyle name="Normal 13 3 14 2" xfId="3186"/>
    <cellStyle name="Normal 13 3 14 3" xfId="41914"/>
    <cellStyle name="Normal 13 3 14 4" xfId="41915"/>
    <cellStyle name="Normal 13 3 14 5" xfId="41916"/>
    <cellStyle name="Normal 13 3 14 6" xfId="41917"/>
    <cellStyle name="Normal 13 3 14 7" xfId="41918"/>
    <cellStyle name="Normal 13 3 14 8" xfId="41919"/>
    <cellStyle name="Normal 13 3 14 9" xfId="41920"/>
    <cellStyle name="Normal 13 3 15" xfId="3187"/>
    <cellStyle name="Normal 13 3 15 10" xfId="41921"/>
    <cellStyle name="Normal 13 3 15 11" xfId="41922"/>
    <cellStyle name="Normal 13 3 15 12" xfId="41923"/>
    <cellStyle name="Normal 13 3 15 13" xfId="41924"/>
    <cellStyle name="Normal 13 3 15 14" xfId="41925"/>
    <cellStyle name="Normal 13 3 15 2" xfId="3188"/>
    <cellStyle name="Normal 13 3 15 3" xfId="41926"/>
    <cellStyle name="Normal 13 3 15 4" xfId="41927"/>
    <cellStyle name="Normal 13 3 15 5" xfId="41928"/>
    <cellStyle name="Normal 13 3 15 6" xfId="41929"/>
    <cellStyle name="Normal 13 3 15 7" xfId="41930"/>
    <cellStyle name="Normal 13 3 15 8" xfId="41931"/>
    <cellStyle name="Normal 13 3 15 9" xfId="41932"/>
    <cellStyle name="Normal 13 3 16" xfId="3189"/>
    <cellStyle name="Normal 13 3 16 10" xfId="41933"/>
    <cellStyle name="Normal 13 3 16 11" xfId="41934"/>
    <cellStyle name="Normal 13 3 16 12" xfId="41935"/>
    <cellStyle name="Normal 13 3 16 13" xfId="41936"/>
    <cellStyle name="Normal 13 3 16 14" xfId="41937"/>
    <cellStyle name="Normal 13 3 16 2" xfId="3190"/>
    <cellStyle name="Normal 13 3 16 3" xfId="41938"/>
    <cellStyle name="Normal 13 3 16 4" xfId="41939"/>
    <cellStyle name="Normal 13 3 16 5" xfId="41940"/>
    <cellStyle name="Normal 13 3 16 6" xfId="41941"/>
    <cellStyle name="Normal 13 3 16 7" xfId="41942"/>
    <cellStyle name="Normal 13 3 16 8" xfId="41943"/>
    <cellStyle name="Normal 13 3 16 9" xfId="41944"/>
    <cellStyle name="Normal 13 3 17" xfId="3191"/>
    <cellStyle name="Normal 13 3 17 10" xfId="41945"/>
    <cellStyle name="Normal 13 3 17 11" xfId="41946"/>
    <cellStyle name="Normal 13 3 17 12" xfId="41947"/>
    <cellStyle name="Normal 13 3 17 13" xfId="41948"/>
    <cellStyle name="Normal 13 3 17 14" xfId="41949"/>
    <cellStyle name="Normal 13 3 17 2" xfId="3192"/>
    <cellStyle name="Normal 13 3 17 3" xfId="41950"/>
    <cellStyle name="Normal 13 3 17 4" xfId="41951"/>
    <cellStyle name="Normal 13 3 17 5" xfId="41952"/>
    <cellStyle name="Normal 13 3 17 6" xfId="41953"/>
    <cellStyle name="Normal 13 3 17 7" xfId="41954"/>
    <cellStyle name="Normal 13 3 17 8" xfId="41955"/>
    <cellStyle name="Normal 13 3 17 9" xfId="41956"/>
    <cellStyle name="Normal 13 3 18" xfId="3193"/>
    <cellStyle name="Normal 13 3 18 2" xfId="41957"/>
    <cellStyle name="Normal 13 3 19" xfId="3194"/>
    <cellStyle name="Normal 13 3 19 2" xfId="41958"/>
    <cellStyle name="Normal 13 3 2" xfId="3195"/>
    <cellStyle name="Normal 13 3 2 10" xfId="41959"/>
    <cellStyle name="Normal 13 3 2 11" xfId="41960"/>
    <cellStyle name="Normal 13 3 2 12" xfId="41961"/>
    <cellStyle name="Normal 13 3 2 13" xfId="41962"/>
    <cellStyle name="Normal 13 3 2 14" xfId="41963"/>
    <cellStyle name="Normal 13 3 2 2" xfId="3196"/>
    <cellStyle name="Normal 13 3 2 2 2" xfId="41964"/>
    <cellStyle name="Normal 13 3 2 3" xfId="3197"/>
    <cellStyle name="Normal 13 3 2 4" xfId="41965"/>
    <cellStyle name="Normal 13 3 2 5" xfId="41966"/>
    <cellStyle name="Normal 13 3 2 6" xfId="41967"/>
    <cellStyle name="Normal 13 3 2 7" xfId="41968"/>
    <cellStyle name="Normal 13 3 2 8" xfId="41969"/>
    <cellStyle name="Normal 13 3 2 9" xfId="41970"/>
    <cellStyle name="Normal 13 3 20" xfId="3198"/>
    <cellStyle name="Normal 13 3 20 2" xfId="41971"/>
    <cellStyle name="Normal 13 3 21" xfId="3199"/>
    <cellStyle name="Normal 13 3 21 2" xfId="41972"/>
    <cellStyle name="Normal 13 3 22" xfId="3200"/>
    <cellStyle name="Normal 13 3 22 2" xfId="41973"/>
    <cellStyle name="Normal 13 3 23" xfId="3201"/>
    <cellStyle name="Normal 13 3 23 2" xfId="41974"/>
    <cellStyle name="Normal 13 3 24" xfId="3202"/>
    <cellStyle name="Normal 13 3 24 2" xfId="41975"/>
    <cellStyle name="Normal 13 3 25" xfId="3203"/>
    <cellStyle name="Normal 13 3 25 2" xfId="41976"/>
    <cellStyle name="Normal 13 3 26" xfId="3204"/>
    <cellStyle name="Normal 13 3 26 2" xfId="41977"/>
    <cellStyle name="Normal 13 3 27" xfId="3205"/>
    <cellStyle name="Normal 13 3 27 2" xfId="41978"/>
    <cellStyle name="Normal 13 3 28" xfId="3206"/>
    <cellStyle name="Normal 13 3 29" xfId="41979"/>
    <cellStyle name="Normal 13 3 3" xfId="3207"/>
    <cellStyle name="Normal 13 3 3 10" xfId="41980"/>
    <cellStyle name="Normal 13 3 3 11" xfId="41981"/>
    <cellStyle name="Normal 13 3 3 12" xfId="41982"/>
    <cellStyle name="Normal 13 3 3 13" xfId="41983"/>
    <cellStyle name="Normal 13 3 3 14" xfId="41984"/>
    <cellStyle name="Normal 13 3 3 2" xfId="3208"/>
    <cellStyle name="Normal 13 3 3 2 2" xfId="41985"/>
    <cellStyle name="Normal 13 3 3 3" xfId="41986"/>
    <cellStyle name="Normal 13 3 3 4" xfId="41987"/>
    <cellStyle name="Normal 13 3 3 5" xfId="41988"/>
    <cellStyle name="Normal 13 3 3 6" xfId="41989"/>
    <cellStyle name="Normal 13 3 3 7" xfId="41990"/>
    <cellStyle name="Normal 13 3 3 8" xfId="41991"/>
    <cellStyle name="Normal 13 3 3 9" xfId="41992"/>
    <cellStyle name="Normal 13 3 30" xfId="41993"/>
    <cellStyle name="Normal 13 3 4" xfId="3209"/>
    <cellStyle name="Normal 13 3 4 10" xfId="41994"/>
    <cellStyle name="Normal 13 3 4 11" xfId="41995"/>
    <cellStyle name="Normal 13 3 4 12" xfId="41996"/>
    <cellStyle name="Normal 13 3 4 13" xfId="41997"/>
    <cellStyle name="Normal 13 3 4 14" xfId="41998"/>
    <cellStyle name="Normal 13 3 4 2" xfId="3210"/>
    <cellStyle name="Normal 13 3 4 3" xfId="3211"/>
    <cellStyle name="Normal 13 3 4 4" xfId="41999"/>
    <cellStyle name="Normal 13 3 4 5" xfId="42000"/>
    <cellStyle name="Normal 13 3 4 6" xfId="42001"/>
    <cellStyle name="Normal 13 3 4 7" xfId="42002"/>
    <cellStyle name="Normal 13 3 4 8" xfId="42003"/>
    <cellStyle name="Normal 13 3 4 9" xfId="42004"/>
    <cellStyle name="Normal 13 3 5" xfId="3212"/>
    <cellStyle name="Normal 13 3 5 10" xfId="42005"/>
    <cellStyle name="Normal 13 3 5 11" xfId="42006"/>
    <cellStyle name="Normal 13 3 5 12" xfId="42007"/>
    <cellStyle name="Normal 13 3 5 13" xfId="42008"/>
    <cellStyle name="Normal 13 3 5 14" xfId="42009"/>
    <cellStyle name="Normal 13 3 5 2" xfId="3213"/>
    <cellStyle name="Normal 13 3 5 3" xfId="42010"/>
    <cellStyle name="Normal 13 3 5 4" xfId="42011"/>
    <cellStyle name="Normal 13 3 5 5" xfId="42012"/>
    <cellStyle name="Normal 13 3 5 6" xfId="42013"/>
    <cellStyle name="Normal 13 3 5 7" xfId="42014"/>
    <cellStyle name="Normal 13 3 5 8" xfId="42015"/>
    <cellStyle name="Normal 13 3 5 9" xfId="42016"/>
    <cellStyle name="Normal 13 3 6" xfId="3214"/>
    <cellStyle name="Normal 13 3 6 10" xfId="42017"/>
    <cellStyle name="Normal 13 3 6 11" xfId="42018"/>
    <cellStyle name="Normal 13 3 6 12" xfId="42019"/>
    <cellStyle name="Normal 13 3 6 13" xfId="42020"/>
    <cellStyle name="Normal 13 3 6 14" xfId="42021"/>
    <cellStyle name="Normal 13 3 6 2" xfId="3215"/>
    <cellStyle name="Normal 13 3 6 3" xfId="42022"/>
    <cellStyle name="Normal 13 3 6 4" xfId="42023"/>
    <cellStyle name="Normal 13 3 6 5" xfId="42024"/>
    <cellStyle name="Normal 13 3 6 6" xfId="42025"/>
    <cellStyle name="Normal 13 3 6 7" xfId="42026"/>
    <cellStyle name="Normal 13 3 6 8" xfId="42027"/>
    <cellStyle name="Normal 13 3 6 9" xfId="42028"/>
    <cellStyle name="Normal 13 3 7" xfId="3216"/>
    <cellStyle name="Normal 13 3 7 10" xfId="42029"/>
    <cellStyle name="Normal 13 3 7 11" xfId="42030"/>
    <cellStyle name="Normal 13 3 7 12" xfId="42031"/>
    <cellStyle name="Normal 13 3 7 13" xfId="42032"/>
    <cellStyle name="Normal 13 3 7 14" xfId="42033"/>
    <cellStyle name="Normal 13 3 7 2" xfId="3217"/>
    <cellStyle name="Normal 13 3 7 3" xfId="42034"/>
    <cellStyle name="Normal 13 3 7 4" xfId="42035"/>
    <cellStyle name="Normal 13 3 7 5" xfId="42036"/>
    <cellStyle name="Normal 13 3 7 6" xfId="42037"/>
    <cellStyle name="Normal 13 3 7 7" xfId="42038"/>
    <cellStyle name="Normal 13 3 7 8" xfId="42039"/>
    <cellStyle name="Normal 13 3 7 9" xfId="42040"/>
    <cellStyle name="Normal 13 3 8" xfId="3218"/>
    <cellStyle name="Normal 13 3 8 10" xfId="42041"/>
    <cellStyle name="Normal 13 3 8 11" xfId="42042"/>
    <cellStyle name="Normal 13 3 8 12" xfId="42043"/>
    <cellStyle name="Normal 13 3 8 13" xfId="42044"/>
    <cellStyle name="Normal 13 3 8 14" xfId="42045"/>
    <cellStyle name="Normal 13 3 8 2" xfId="3219"/>
    <cellStyle name="Normal 13 3 8 3" xfId="42046"/>
    <cellStyle name="Normal 13 3 8 4" xfId="42047"/>
    <cellStyle name="Normal 13 3 8 5" xfId="42048"/>
    <cellStyle name="Normal 13 3 8 6" xfId="42049"/>
    <cellStyle name="Normal 13 3 8 7" xfId="42050"/>
    <cellStyle name="Normal 13 3 8 8" xfId="42051"/>
    <cellStyle name="Normal 13 3 8 9" xfId="42052"/>
    <cellStyle name="Normal 13 3 9" xfId="3220"/>
    <cellStyle name="Normal 13 3 9 10" xfId="42053"/>
    <cellStyle name="Normal 13 3 9 11" xfId="42054"/>
    <cellStyle name="Normal 13 3 9 12" xfId="42055"/>
    <cellStyle name="Normal 13 3 9 13" xfId="42056"/>
    <cellStyle name="Normal 13 3 9 14" xfId="42057"/>
    <cellStyle name="Normal 13 3 9 2" xfId="3221"/>
    <cellStyle name="Normal 13 3 9 3" xfId="42058"/>
    <cellStyle name="Normal 13 3 9 4" xfId="42059"/>
    <cellStyle name="Normal 13 3 9 5" xfId="42060"/>
    <cellStyle name="Normal 13 3 9 6" xfId="42061"/>
    <cellStyle name="Normal 13 3 9 7" xfId="42062"/>
    <cellStyle name="Normal 13 3 9 8" xfId="42063"/>
    <cellStyle name="Normal 13 3 9 9" xfId="42064"/>
    <cellStyle name="Normal 13 4" xfId="3222"/>
    <cellStyle name="Normal 13 4 10" xfId="3223"/>
    <cellStyle name="Normal 13 4 10 10" xfId="42065"/>
    <cellStyle name="Normal 13 4 10 11" xfId="42066"/>
    <cellStyle name="Normal 13 4 10 12" xfId="42067"/>
    <cellStyle name="Normal 13 4 10 13" xfId="42068"/>
    <cellStyle name="Normal 13 4 10 14" xfId="42069"/>
    <cellStyle name="Normal 13 4 10 2" xfId="3224"/>
    <cellStyle name="Normal 13 4 10 3" xfId="42070"/>
    <cellStyle name="Normal 13 4 10 4" xfId="42071"/>
    <cellStyle name="Normal 13 4 10 5" xfId="42072"/>
    <cellStyle name="Normal 13 4 10 6" xfId="42073"/>
    <cellStyle name="Normal 13 4 10 7" xfId="42074"/>
    <cellStyle name="Normal 13 4 10 8" xfId="42075"/>
    <cellStyle name="Normal 13 4 10 9" xfId="42076"/>
    <cellStyle name="Normal 13 4 11" xfId="3225"/>
    <cellStyle name="Normal 13 4 11 10" xfId="42077"/>
    <cellStyle name="Normal 13 4 11 11" xfId="42078"/>
    <cellStyle name="Normal 13 4 11 12" xfId="42079"/>
    <cellStyle name="Normal 13 4 11 13" xfId="42080"/>
    <cellStyle name="Normal 13 4 11 14" xfId="42081"/>
    <cellStyle name="Normal 13 4 11 2" xfId="3226"/>
    <cellStyle name="Normal 13 4 11 3" xfId="42082"/>
    <cellStyle name="Normal 13 4 11 4" xfId="42083"/>
    <cellStyle name="Normal 13 4 11 5" xfId="42084"/>
    <cellStyle name="Normal 13 4 11 6" xfId="42085"/>
    <cellStyle name="Normal 13 4 11 7" xfId="42086"/>
    <cellStyle name="Normal 13 4 11 8" xfId="42087"/>
    <cellStyle name="Normal 13 4 11 9" xfId="42088"/>
    <cellStyle name="Normal 13 4 12" xfId="3227"/>
    <cellStyle name="Normal 13 4 12 10" xfId="42089"/>
    <cellStyle name="Normal 13 4 12 11" xfId="42090"/>
    <cellStyle name="Normal 13 4 12 12" xfId="42091"/>
    <cellStyle name="Normal 13 4 12 13" xfId="42092"/>
    <cellStyle name="Normal 13 4 12 14" xfId="42093"/>
    <cellStyle name="Normal 13 4 12 2" xfId="3228"/>
    <cellStyle name="Normal 13 4 12 3" xfId="42094"/>
    <cellStyle name="Normal 13 4 12 4" xfId="42095"/>
    <cellStyle name="Normal 13 4 12 5" xfId="42096"/>
    <cellStyle name="Normal 13 4 12 6" xfId="42097"/>
    <cellStyle name="Normal 13 4 12 7" xfId="42098"/>
    <cellStyle name="Normal 13 4 12 8" xfId="42099"/>
    <cellStyle name="Normal 13 4 12 9" xfId="42100"/>
    <cellStyle name="Normal 13 4 13" xfId="3229"/>
    <cellStyle name="Normal 13 4 13 10" xfId="42101"/>
    <cellStyle name="Normal 13 4 13 11" xfId="42102"/>
    <cellStyle name="Normal 13 4 13 12" xfId="42103"/>
    <cellStyle name="Normal 13 4 13 13" xfId="42104"/>
    <cellStyle name="Normal 13 4 13 14" xfId="42105"/>
    <cellStyle name="Normal 13 4 13 2" xfId="3230"/>
    <cellStyle name="Normal 13 4 13 3" xfId="42106"/>
    <cellStyle name="Normal 13 4 13 4" xfId="42107"/>
    <cellStyle name="Normal 13 4 13 5" xfId="42108"/>
    <cellStyle name="Normal 13 4 13 6" xfId="42109"/>
    <cellStyle name="Normal 13 4 13 7" xfId="42110"/>
    <cellStyle name="Normal 13 4 13 8" xfId="42111"/>
    <cellStyle name="Normal 13 4 13 9" xfId="42112"/>
    <cellStyle name="Normal 13 4 14" xfId="3231"/>
    <cellStyle name="Normal 13 4 14 10" xfId="42113"/>
    <cellStyle name="Normal 13 4 14 11" xfId="42114"/>
    <cellStyle name="Normal 13 4 14 12" xfId="42115"/>
    <cellStyle name="Normal 13 4 14 13" xfId="42116"/>
    <cellStyle name="Normal 13 4 14 14" xfId="42117"/>
    <cellStyle name="Normal 13 4 14 2" xfId="3232"/>
    <cellStyle name="Normal 13 4 14 3" xfId="42118"/>
    <cellStyle name="Normal 13 4 14 4" xfId="42119"/>
    <cellStyle name="Normal 13 4 14 5" xfId="42120"/>
    <cellStyle name="Normal 13 4 14 6" xfId="42121"/>
    <cellStyle name="Normal 13 4 14 7" xfId="42122"/>
    <cellStyle name="Normal 13 4 14 8" xfId="42123"/>
    <cellStyle name="Normal 13 4 14 9" xfId="42124"/>
    <cellStyle name="Normal 13 4 15" xfId="3233"/>
    <cellStyle name="Normal 13 4 15 10" xfId="42125"/>
    <cellStyle name="Normal 13 4 15 11" xfId="42126"/>
    <cellStyle name="Normal 13 4 15 12" xfId="42127"/>
    <cellStyle name="Normal 13 4 15 13" xfId="42128"/>
    <cellStyle name="Normal 13 4 15 14" xfId="42129"/>
    <cellStyle name="Normal 13 4 15 2" xfId="3234"/>
    <cellStyle name="Normal 13 4 15 3" xfId="42130"/>
    <cellStyle name="Normal 13 4 15 4" xfId="42131"/>
    <cellStyle name="Normal 13 4 15 5" xfId="42132"/>
    <cellStyle name="Normal 13 4 15 6" xfId="42133"/>
    <cellStyle name="Normal 13 4 15 7" xfId="42134"/>
    <cellStyle name="Normal 13 4 15 8" xfId="42135"/>
    <cellStyle name="Normal 13 4 15 9" xfId="42136"/>
    <cellStyle name="Normal 13 4 16" xfId="3235"/>
    <cellStyle name="Normal 13 4 16 10" xfId="42137"/>
    <cellStyle name="Normal 13 4 16 11" xfId="42138"/>
    <cellStyle name="Normal 13 4 16 12" xfId="42139"/>
    <cellStyle name="Normal 13 4 16 13" xfId="42140"/>
    <cellStyle name="Normal 13 4 16 14" xfId="42141"/>
    <cellStyle name="Normal 13 4 16 2" xfId="3236"/>
    <cellStyle name="Normal 13 4 16 3" xfId="42142"/>
    <cellStyle name="Normal 13 4 16 4" xfId="42143"/>
    <cellStyle name="Normal 13 4 16 5" xfId="42144"/>
    <cellStyle name="Normal 13 4 16 6" xfId="42145"/>
    <cellStyle name="Normal 13 4 16 7" xfId="42146"/>
    <cellStyle name="Normal 13 4 16 8" xfId="42147"/>
    <cellStyle name="Normal 13 4 16 9" xfId="42148"/>
    <cellStyle name="Normal 13 4 17" xfId="3237"/>
    <cellStyle name="Normal 13 4 17 10" xfId="42149"/>
    <cellStyle name="Normal 13 4 17 11" xfId="42150"/>
    <cellStyle name="Normal 13 4 17 12" xfId="42151"/>
    <cellStyle name="Normal 13 4 17 13" xfId="42152"/>
    <cellStyle name="Normal 13 4 17 14" xfId="42153"/>
    <cellStyle name="Normal 13 4 17 2" xfId="3238"/>
    <cellStyle name="Normal 13 4 17 3" xfId="42154"/>
    <cellStyle name="Normal 13 4 17 4" xfId="42155"/>
    <cellStyle name="Normal 13 4 17 5" xfId="42156"/>
    <cellStyle name="Normal 13 4 17 6" xfId="42157"/>
    <cellStyle name="Normal 13 4 17 7" xfId="42158"/>
    <cellStyle name="Normal 13 4 17 8" xfId="42159"/>
    <cellStyle name="Normal 13 4 17 9" xfId="42160"/>
    <cellStyle name="Normal 13 4 18" xfId="3239"/>
    <cellStyle name="Normal 13 4 18 2" xfId="42161"/>
    <cellStyle name="Normal 13 4 19" xfId="3240"/>
    <cellStyle name="Normal 13 4 19 2" xfId="42162"/>
    <cellStyle name="Normal 13 4 2" xfId="3241"/>
    <cellStyle name="Normal 13 4 2 10" xfId="42163"/>
    <cellStyle name="Normal 13 4 2 11" xfId="42164"/>
    <cellStyle name="Normal 13 4 2 12" xfId="42165"/>
    <cellStyle name="Normal 13 4 2 13" xfId="42166"/>
    <cellStyle name="Normal 13 4 2 14" xfId="42167"/>
    <cellStyle name="Normal 13 4 2 2" xfId="3242"/>
    <cellStyle name="Normal 13 4 2 2 2" xfId="42168"/>
    <cellStyle name="Normal 13 4 2 3" xfId="3243"/>
    <cellStyle name="Normal 13 4 2 4" xfId="42169"/>
    <cellStyle name="Normal 13 4 2 5" xfId="42170"/>
    <cellStyle name="Normal 13 4 2 6" xfId="42171"/>
    <cellStyle name="Normal 13 4 2 7" xfId="42172"/>
    <cellStyle name="Normal 13 4 2 8" xfId="42173"/>
    <cellStyle name="Normal 13 4 2 9" xfId="42174"/>
    <cellStyle name="Normal 13 4 20" xfId="3244"/>
    <cellStyle name="Normal 13 4 20 2" xfId="42175"/>
    <cellStyle name="Normal 13 4 21" xfId="3245"/>
    <cellStyle name="Normal 13 4 21 2" xfId="42176"/>
    <cellStyle name="Normal 13 4 22" xfId="3246"/>
    <cellStyle name="Normal 13 4 22 2" xfId="42177"/>
    <cellStyle name="Normal 13 4 23" xfId="3247"/>
    <cellStyle name="Normal 13 4 23 2" xfId="42178"/>
    <cellStyle name="Normal 13 4 24" xfId="3248"/>
    <cellStyle name="Normal 13 4 24 2" xfId="42179"/>
    <cellStyle name="Normal 13 4 25" xfId="3249"/>
    <cellStyle name="Normal 13 4 25 2" xfId="42180"/>
    <cellStyle name="Normal 13 4 26" xfId="3250"/>
    <cellStyle name="Normal 13 4 26 2" xfId="42181"/>
    <cellStyle name="Normal 13 4 27" xfId="3251"/>
    <cellStyle name="Normal 13 4 27 2" xfId="42182"/>
    <cellStyle name="Normal 13 4 28" xfId="3252"/>
    <cellStyle name="Normal 13 4 29" xfId="42183"/>
    <cellStyle name="Normal 13 4 3" xfId="3253"/>
    <cellStyle name="Normal 13 4 3 10" xfId="42184"/>
    <cellStyle name="Normal 13 4 3 11" xfId="42185"/>
    <cellStyle name="Normal 13 4 3 12" xfId="42186"/>
    <cellStyle name="Normal 13 4 3 13" xfId="42187"/>
    <cellStyle name="Normal 13 4 3 14" xfId="42188"/>
    <cellStyle name="Normal 13 4 3 2" xfId="3254"/>
    <cellStyle name="Normal 13 4 3 2 2" xfId="42189"/>
    <cellStyle name="Normal 13 4 3 3" xfId="42190"/>
    <cellStyle name="Normal 13 4 3 4" xfId="42191"/>
    <cellStyle name="Normal 13 4 3 5" xfId="42192"/>
    <cellStyle name="Normal 13 4 3 6" xfId="42193"/>
    <cellStyle name="Normal 13 4 3 7" xfId="42194"/>
    <cellStyle name="Normal 13 4 3 8" xfId="42195"/>
    <cellStyle name="Normal 13 4 3 9" xfId="42196"/>
    <cellStyle name="Normal 13 4 30" xfId="42197"/>
    <cellStyle name="Normal 13 4 4" xfId="3255"/>
    <cellStyle name="Normal 13 4 4 10" xfId="42198"/>
    <cellStyle name="Normal 13 4 4 11" xfId="42199"/>
    <cellStyle name="Normal 13 4 4 12" xfId="42200"/>
    <cellStyle name="Normal 13 4 4 13" xfId="42201"/>
    <cellStyle name="Normal 13 4 4 14" xfId="42202"/>
    <cellStyle name="Normal 13 4 4 2" xfId="3256"/>
    <cellStyle name="Normal 13 4 4 3" xfId="42203"/>
    <cellStyle name="Normal 13 4 4 4" xfId="42204"/>
    <cellStyle name="Normal 13 4 4 5" xfId="42205"/>
    <cellStyle name="Normal 13 4 4 6" xfId="42206"/>
    <cellStyle name="Normal 13 4 4 7" xfId="42207"/>
    <cellStyle name="Normal 13 4 4 8" xfId="42208"/>
    <cellStyle name="Normal 13 4 4 9" xfId="42209"/>
    <cellStyle name="Normal 13 4 5" xfId="3257"/>
    <cellStyle name="Normal 13 4 5 10" xfId="42210"/>
    <cellStyle name="Normal 13 4 5 11" xfId="42211"/>
    <cellStyle name="Normal 13 4 5 12" xfId="42212"/>
    <cellStyle name="Normal 13 4 5 13" xfId="42213"/>
    <cellStyle name="Normal 13 4 5 14" xfId="42214"/>
    <cellStyle name="Normal 13 4 5 2" xfId="3258"/>
    <cellStyle name="Normal 13 4 5 3" xfId="42215"/>
    <cellStyle name="Normal 13 4 5 4" xfId="42216"/>
    <cellStyle name="Normal 13 4 5 5" xfId="42217"/>
    <cellStyle name="Normal 13 4 5 6" xfId="42218"/>
    <cellStyle name="Normal 13 4 5 7" xfId="42219"/>
    <cellStyle name="Normal 13 4 5 8" xfId="42220"/>
    <cellStyle name="Normal 13 4 5 9" xfId="42221"/>
    <cellStyle name="Normal 13 4 6" xfId="3259"/>
    <cellStyle name="Normal 13 4 6 10" xfId="42222"/>
    <cellStyle name="Normal 13 4 6 11" xfId="42223"/>
    <cellStyle name="Normal 13 4 6 12" xfId="42224"/>
    <cellStyle name="Normal 13 4 6 13" xfId="42225"/>
    <cellStyle name="Normal 13 4 6 14" xfId="42226"/>
    <cellStyle name="Normal 13 4 6 2" xfId="3260"/>
    <cellStyle name="Normal 13 4 6 3" xfId="42227"/>
    <cellStyle name="Normal 13 4 6 4" xfId="42228"/>
    <cellStyle name="Normal 13 4 6 5" xfId="42229"/>
    <cellStyle name="Normal 13 4 6 6" xfId="42230"/>
    <cellStyle name="Normal 13 4 6 7" xfId="42231"/>
    <cellStyle name="Normal 13 4 6 8" xfId="42232"/>
    <cellStyle name="Normal 13 4 6 9" xfId="42233"/>
    <cellStyle name="Normal 13 4 7" xfId="3261"/>
    <cellStyle name="Normal 13 4 7 10" xfId="42234"/>
    <cellStyle name="Normal 13 4 7 11" xfId="42235"/>
    <cellStyle name="Normal 13 4 7 12" xfId="42236"/>
    <cellStyle name="Normal 13 4 7 13" xfId="42237"/>
    <cellStyle name="Normal 13 4 7 14" xfId="42238"/>
    <cellStyle name="Normal 13 4 7 2" xfId="3262"/>
    <cellStyle name="Normal 13 4 7 3" xfId="42239"/>
    <cellStyle name="Normal 13 4 7 4" xfId="42240"/>
    <cellStyle name="Normal 13 4 7 5" xfId="42241"/>
    <cellStyle name="Normal 13 4 7 6" xfId="42242"/>
    <cellStyle name="Normal 13 4 7 7" xfId="42243"/>
    <cellStyle name="Normal 13 4 7 8" xfId="42244"/>
    <cellStyle name="Normal 13 4 7 9" xfId="42245"/>
    <cellStyle name="Normal 13 4 8" xfId="3263"/>
    <cellStyle name="Normal 13 4 8 10" xfId="42246"/>
    <cellStyle name="Normal 13 4 8 11" xfId="42247"/>
    <cellStyle name="Normal 13 4 8 12" xfId="42248"/>
    <cellStyle name="Normal 13 4 8 13" xfId="42249"/>
    <cellStyle name="Normal 13 4 8 14" xfId="42250"/>
    <cellStyle name="Normal 13 4 8 2" xfId="3264"/>
    <cellStyle name="Normal 13 4 8 3" xfId="42251"/>
    <cellStyle name="Normal 13 4 8 4" xfId="42252"/>
    <cellStyle name="Normal 13 4 8 5" xfId="42253"/>
    <cellStyle name="Normal 13 4 8 6" xfId="42254"/>
    <cellStyle name="Normal 13 4 8 7" xfId="42255"/>
    <cellStyle name="Normal 13 4 8 8" xfId="42256"/>
    <cellStyle name="Normal 13 4 8 9" xfId="42257"/>
    <cellStyle name="Normal 13 4 9" xfId="3265"/>
    <cellStyle name="Normal 13 4 9 10" xfId="42258"/>
    <cellStyle name="Normal 13 4 9 11" xfId="42259"/>
    <cellStyle name="Normal 13 4 9 12" xfId="42260"/>
    <cellStyle name="Normal 13 4 9 13" xfId="42261"/>
    <cellStyle name="Normal 13 4 9 14" xfId="42262"/>
    <cellStyle name="Normal 13 4 9 2" xfId="3266"/>
    <cellStyle name="Normal 13 4 9 3" xfId="42263"/>
    <cellStyle name="Normal 13 4 9 4" xfId="42264"/>
    <cellStyle name="Normal 13 4 9 5" xfId="42265"/>
    <cellStyle name="Normal 13 4 9 6" xfId="42266"/>
    <cellStyle name="Normal 13 4 9 7" xfId="42267"/>
    <cellStyle name="Normal 13 4 9 8" xfId="42268"/>
    <cellStyle name="Normal 13 4 9 9" xfId="42269"/>
    <cellStyle name="Normal 13 5" xfId="3267"/>
    <cellStyle name="Normal 13 5 10" xfId="3268"/>
    <cellStyle name="Normal 13 5 10 2" xfId="42270"/>
    <cellStyle name="Normal 13 5 11" xfId="3269"/>
    <cellStyle name="Normal 13 5 11 2" xfId="42271"/>
    <cellStyle name="Normal 13 5 12" xfId="3270"/>
    <cellStyle name="Normal 13 5 12 2" xfId="42272"/>
    <cellStyle name="Normal 13 5 13" xfId="3271"/>
    <cellStyle name="Normal 13 5 14" xfId="42273"/>
    <cellStyle name="Normal 13 5 2" xfId="3272"/>
    <cellStyle name="Normal 13 5 2 2" xfId="3273"/>
    <cellStyle name="Normal 13 5 2 3" xfId="42274"/>
    <cellStyle name="Normal 13 5 3" xfId="3274"/>
    <cellStyle name="Normal 13 5 3 2" xfId="3275"/>
    <cellStyle name="Normal 13 5 3 3" xfId="42275"/>
    <cellStyle name="Normal 13 5 4" xfId="3276"/>
    <cellStyle name="Normal 13 5 4 2" xfId="42276"/>
    <cellStyle name="Normal 13 5 5" xfId="3277"/>
    <cellStyle name="Normal 13 5 5 2" xfId="42277"/>
    <cellStyle name="Normal 13 5 6" xfId="3278"/>
    <cellStyle name="Normal 13 5 6 2" xfId="42278"/>
    <cellStyle name="Normal 13 5 7" xfId="3279"/>
    <cellStyle name="Normal 13 5 7 2" xfId="42279"/>
    <cellStyle name="Normal 13 5 8" xfId="3280"/>
    <cellStyle name="Normal 13 5 8 2" xfId="42280"/>
    <cellStyle name="Normal 13 5 9" xfId="3281"/>
    <cellStyle name="Normal 13 5 9 2" xfId="42281"/>
    <cellStyle name="Normal 13 6" xfId="3282"/>
    <cellStyle name="Normal 13 6 10" xfId="42282"/>
    <cellStyle name="Normal 13 6 11" xfId="42283"/>
    <cellStyle name="Normal 13 6 12" xfId="42284"/>
    <cellStyle name="Normal 13 6 13" xfId="42285"/>
    <cellStyle name="Normal 13 6 14" xfId="42286"/>
    <cellStyle name="Normal 13 6 2" xfId="3283"/>
    <cellStyle name="Normal 13 6 2 2" xfId="3284"/>
    <cellStyle name="Normal 13 6 3" xfId="3285"/>
    <cellStyle name="Normal 13 6 3 2" xfId="42287"/>
    <cellStyle name="Normal 13 6 4" xfId="42288"/>
    <cellStyle name="Normal 13 6 5" xfId="42289"/>
    <cellStyle name="Normal 13 6 6" xfId="42290"/>
    <cellStyle name="Normal 13 6 7" xfId="42291"/>
    <cellStyle name="Normal 13 6 8" xfId="42292"/>
    <cellStyle name="Normal 13 6 9" xfId="42293"/>
    <cellStyle name="Normal 13 7" xfId="3286"/>
    <cellStyle name="Normal 13 7 10" xfId="42294"/>
    <cellStyle name="Normal 13 7 11" xfId="42295"/>
    <cellStyle name="Normal 13 7 12" xfId="42296"/>
    <cellStyle name="Normal 13 7 13" xfId="42297"/>
    <cellStyle name="Normal 13 7 14" xfId="42298"/>
    <cellStyle name="Normal 13 7 2" xfId="3287"/>
    <cellStyle name="Normal 13 7 2 2" xfId="3288"/>
    <cellStyle name="Normal 13 7 3" xfId="3289"/>
    <cellStyle name="Normal 13 7 3 2" xfId="42299"/>
    <cellStyle name="Normal 13 7 4" xfId="42300"/>
    <cellStyle name="Normal 13 7 5" xfId="42301"/>
    <cellStyle name="Normal 13 7 6" xfId="42302"/>
    <cellStyle name="Normal 13 7 7" xfId="42303"/>
    <cellStyle name="Normal 13 7 8" xfId="42304"/>
    <cellStyle name="Normal 13 7 9" xfId="42305"/>
    <cellStyle name="Normal 13 8" xfId="3290"/>
    <cellStyle name="Normal 13 8 10" xfId="42306"/>
    <cellStyle name="Normal 13 8 11" xfId="42307"/>
    <cellStyle name="Normal 13 8 12" xfId="42308"/>
    <cellStyle name="Normal 13 8 13" xfId="42309"/>
    <cellStyle name="Normal 13 8 14" xfId="42310"/>
    <cellStyle name="Normal 13 8 2" xfId="3291"/>
    <cellStyle name="Normal 13 8 2 2" xfId="3292"/>
    <cellStyle name="Normal 13 8 3" xfId="3293"/>
    <cellStyle name="Normal 13 8 3 2" xfId="42311"/>
    <cellStyle name="Normal 13 8 4" xfId="42312"/>
    <cellStyle name="Normal 13 8 5" xfId="42313"/>
    <cellStyle name="Normal 13 8 6" xfId="42314"/>
    <cellStyle name="Normal 13 8 7" xfId="42315"/>
    <cellStyle name="Normal 13 8 8" xfId="42316"/>
    <cellStyle name="Normal 13 8 9" xfId="42317"/>
    <cellStyle name="Normal 13 9" xfId="3294"/>
    <cellStyle name="Normal 13 9 10" xfId="42318"/>
    <cellStyle name="Normal 13 9 11" xfId="42319"/>
    <cellStyle name="Normal 13 9 12" xfId="42320"/>
    <cellStyle name="Normal 13 9 13" xfId="42321"/>
    <cellStyle name="Normal 13 9 14" xfId="42322"/>
    <cellStyle name="Normal 13 9 2" xfId="3295"/>
    <cellStyle name="Normal 13 9 2 2" xfId="3296"/>
    <cellStyle name="Normal 13 9 3" xfId="3297"/>
    <cellStyle name="Normal 13 9 3 2" xfId="42323"/>
    <cellStyle name="Normal 13 9 4" xfId="42324"/>
    <cellStyle name="Normal 13 9 5" xfId="42325"/>
    <cellStyle name="Normal 13 9 6" xfId="42326"/>
    <cellStyle name="Normal 13 9 7" xfId="42327"/>
    <cellStyle name="Normal 13 9 8" xfId="42328"/>
    <cellStyle name="Normal 13 9 9" xfId="42329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30"/>
    <cellStyle name="Normal 14 10 11" xfId="42331"/>
    <cellStyle name="Normal 14 10 12" xfId="42332"/>
    <cellStyle name="Normal 14 10 13" xfId="42333"/>
    <cellStyle name="Normal 14 10 14" xfId="42334"/>
    <cellStyle name="Normal 14 10 2" xfId="3331"/>
    <cellStyle name="Normal 14 10 2 2" xfId="3332"/>
    <cellStyle name="Normal 14 10 3" xfId="3333"/>
    <cellStyle name="Normal 14 10 3 2" xfId="42335"/>
    <cellStyle name="Normal 14 10 4" xfId="42336"/>
    <cellStyle name="Normal 14 10 5" xfId="42337"/>
    <cellStyle name="Normal 14 10 6" xfId="42338"/>
    <cellStyle name="Normal 14 10 7" xfId="42339"/>
    <cellStyle name="Normal 14 10 8" xfId="42340"/>
    <cellStyle name="Normal 14 10 9" xfId="42341"/>
    <cellStyle name="Normal 14 11" xfId="3334"/>
    <cellStyle name="Normal 14 11 10" xfId="42342"/>
    <cellStyle name="Normal 14 11 11" xfId="42343"/>
    <cellStyle name="Normal 14 11 12" xfId="42344"/>
    <cellStyle name="Normal 14 11 13" xfId="42345"/>
    <cellStyle name="Normal 14 11 14" xfId="42346"/>
    <cellStyle name="Normal 14 11 2" xfId="3335"/>
    <cellStyle name="Normal 14 11 2 2" xfId="3336"/>
    <cellStyle name="Normal 14 11 3" xfId="3337"/>
    <cellStyle name="Normal 14 11 3 2" xfId="42347"/>
    <cellStyle name="Normal 14 11 4" xfId="42348"/>
    <cellStyle name="Normal 14 11 5" xfId="42349"/>
    <cellStyle name="Normal 14 11 6" xfId="42350"/>
    <cellStyle name="Normal 14 11 7" xfId="42351"/>
    <cellStyle name="Normal 14 11 8" xfId="42352"/>
    <cellStyle name="Normal 14 11 9" xfId="42353"/>
    <cellStyle name="Normal 14 12" xfId="3338"/>
    <cellStyle name="Normal 14 12 10" xfId="42354"/>
    <cellStyle name="Normal 14 12 11" xfId="42355"/>
    <cellStyle name="Normal 14 12 12" xfId="42356"/>
    <cellStyle name="Normal 14 12 13" xfId="42357"/>
    <cellStyle name="Normal 14 12 14" xfId="42358"/>
    <cellStyle name="Normal 14 12 2" xfId="3339"/>
    <cellStyle name="Normal 14 12 2 2" xfId="3340"/>
    <cellStyle name="Normal 14 12 3" xfId="3341"/>
    <cellStyle name="Normal 14 12 3 2" xfId="42359"/>
    <cellStyle name="Normal 14 12 4" xfId="42360"/>
    <cellStyle name="Normal 14 12 5" xfId="42361"/>
    <cellStyle name="Normal 14 12 6" xfId="42362"/>
    <cellStyle name="Normal 14 12 7" xfId="42363"/>
    <cellStyle name="Normal 14 12 8" xfId="42364"/>
    <cellStyle name="Normal 14 12 9" xfId="42365"/>
    <cellStyle name="Normal 14 13" xfId="3342"/>
    <cellStyle name="Normal 14 13 10" xfId="42366"/>
    <cellStyle name="Normal 14 13 11" xfId="42367"/>
    <cellStyle name="Normal 14 13 12" xfId="42368"/>
    <cellStyle name="Normal 14 13 13" xfId="42369"/>
    <cellStyle name="Normal 14 13 14" xfId="42370"/>
    <cellStyle name="Normal 14 13 2" xfId="3343"/>
    <cellStyle name="Normal 14 13 2 2" xfId="3344"/>
    <cellStyle name="Normal 14 13 3" xfId="3345"/>
    <cellStyle name="Normal 14 13 3 2" xfId="42371"/>
    <cellStyle name="Normal 14 13 4" xfId="42372"/>
    <cellStyle name="Normal 14 13 5" xfId="42373"/>
    <cellStyle name="Normal 14 13 6" xfId="42374"/>
    <cellStyle name="Normal 14 13 7" xfId="42375"/>
    <cellStyle name="Normal 14 13 8" xfId="42376"/>
    <cellStyle name="Normal 14 13 9" xfId="42377"/>
    <cellStyle name="Normal 14 14" xfId="3346"/>
    <cellStyle name="Normal 14 14 10" xfId="42378"/>
    <cellStyle name="Normal 14 14 11" xfId="42379"/>
    <cellStyle name="Normal 14 14 12" xfId="42380"/>
    <cellStyle name="Normal 14 14 13" xfId="42381"/>
    <cellStyle name="Normal 14 14 14" xfId="42382"/>
    <cellStyle name="Normal 14 14 2" xfId="3347"/>
    <cellStyle name="Normal 14 14 2 2" xfId="3348"/>
    <cellStyle name="Normal 14 14 3" xfId="3349"/>
    <cellStyle name="Normal 14 14 3 2" xfId="42383"/>
    <cellStyle name="Normal 14 14 4" xfId="42384"/>
    <cellStyle name="Normal 14 14 5" xfId="42385"/>
    <cellStyle name="Normal 14 14 6" xfId="42386"/>
    <cellStyle name="Normal 14 14 7" xfId="42387"/>
    <cellStyle name="Normal 14 14 8" xfId="42388"/>
    <cellStyle name="Normal 14 14 9" xfId="42389"/>
    <cellStyle name="Normal 14 15" xfId="3350"/>
    <cellStyle name="Normal 14 15 10" xfId="42390"/>
    <cellStyle name="Normal 14 15 11" xfId="42391"/>
    <cellStyle name="Normal 14 15 12" xfId="42392"/>
    <cellStyle name="Normal 14 15 13" xfId="42393"/>
    <cellStyle name="Normal 14 15 14" xfId="42394"/>
    <cellStyle name="Normal 14 15 2" xfId="3351"/>
    <cellStyle name="Normal 14 15 2 2" xfId="42395"/>
    <cellStyle name="Normal 14 15 3" xfId="3352"/>
    <cellStyle name="Normal 14 15 4" xfId="42396"/>
    <cellStyle name="Normal 14 15 5" xfId="42397"/>
    <cellStyle name="Normal 14 15 6" xfId="42398"/>
    <cellStyle name="Normal 14 15 7" xfId="42399"/>
    <cellStyle name="Normal 14 15 8" xfId="42400"/>
    <cellStyle name="Normal 14 15 9" xfId="42401"/>
    <cellStyle name="Normal 14 16" xfId="3353"/>
    <cellStyle name="Normal 14 16 10" xfId="42402"/>
    <cellStyle name="Normal 14 16 11" xfId="42403"/>
    <cellStyle name="Normal 14 16 12" xfId="42404"/>
    <cellStyle name="Normal 14 16 13" xfId="42405"/>
    <cellStyle name="Normal 14 16 14" xfId="42406"/>
    <cellStyle name="Normal 14 16 2" xfId="3354"/>
    <cellStyle name="Normal 14 16 2 2" xfId="3355"/>
    <cellStyle name="Normal 14 16 2 3" xfId="3356"/>
    <cellStyle name="Normal 14 16 2 4" xfId="42407"/>
    <cellStyle name="Normal 14 16 3" xfId="3357"/>
    <cellStyle name="Normal 14 16 3 2" xfId="42408"/>
    <cellStyle name="Normal 14 16 4" xfId="42409"/>
    <cellStyle name="Normal 14 16 5" xfId="42410"/>
    <cellStyle name="Normal 14 16 6" xfId="42411"/>
    <cellStyle name="Normal 14 16 7" xfId="42412"/>
    <cellStyle name="Normal 14 16 8" xfId="42413"/>
    <cellStyle name="Normal 14 16 9" xfId="42414"/>
    <cellStyle name="Normal 14 17" xfId="3358"/>
    <cellStyle name="Normal 14 17 10" xfId="42415"/>
    <cellStyle name="Normal 14 17 11" xfId="42416"/>
    <cellStyle name="Normal 14 17 12" xfId="42417"/>
    <cellStyle name="Normal 14 17 13" xfId="42418"/>
    <cellStyle name="Normal 14 17 14" xfId="42419"/>
    <cellStyle name="Normal 14 17 2" xfId="3359"/>
    <cellStyle name="Normal 14 17 3" xfId="42420"/>
    <cellStyle name="Normal 14 17 4" xfId="42421"/>
    <cellStyle name="Normal 14 17 5" xfId="42422"/>
    <cellStyle name="Normal 14 17 6" xfId="42423"/>
    <cellStyle name="Normal 14 17 7" xfId="42424"/>
    <cellStyle name="Normal 14 17 8" xfId="42425"/>
    <cellStyle name="Normal 14 17 9" xfId="42426"/>
    <cellStyle name="Normal 14 18" xfId="3360"/>
    <cellStyle name="Normal 14 18 10" xfId="42427"/>
    <cellStyle name="Normal 14 18 11" xfId="42428"/>
    <cellStyle name="Normal 14 18 12" xfId="42429"/>
    <cellStyle name="Normal 14 18 13" xfId="42430"/>
    <cellStyle name="Normal 14 18 14" xfId="42431"/>
    <cellStyle name="Normal 14 18 2" xfId="3361"/>
    <cellStyle name="Normal 14 18 3" xfId="42432"/>
    <cellStyle name="Normal 14 18 4" xfId="42433"/>
    <cellStyle name="Normal 14 18 5" xfId="42434"/>
    <cellStyle name="Normal 14 18 6" xfId="42435"/>
    <cellStyle name="Normal 14 18 7" xfId="42436"/>
    <cellStyle name="Normal 14 18 8" xfId="42437"/>
    <cellStyle name="Normal 14 18 9" xfId="42438"/>
    <cellStyle name="Normal 14 19" xfId="3362"/>
    <cellStyle name="Normal 14 19 10" xfId="42439"/>
    <cellStyle name="Normal 14 19 11" xfId="42440"/>
    <cellStyle name="Normal 14 19 12" xfId="42441"/>
    <cellStyle name="Normal 14 19 13" xfId="42442"/>
    <cellStyle name="Normal 14 19 14" xfId="42443"/>
    <cellStyle name="Normal 14 19 2" xfId="3363"/>
    <cellStyle name="Normal 14 19 3" xfId="42444"/>
    <cellStyle name="Normal 14 19 4" xfId="42445"/>
    <cellStyle name="Normal 14 19 5" xfId="42446"/>
    <cellStyle name="Normal 14 19 6" xfId="42447"/>
    <cellStyle name="Normal 14 19 7" xfId="42448"/>
    <cellStyle name="Normal 14 19 8" xfId="42449"/>
    <cellStyle name="Normal 14 19 9" xfId="42450"/>
    <cellStyle name="Normal 14 2" xfId="3364"/>
    <cellStyle name="Normal 14 2 10" xfId="3365"/>
    <cellStyle name="Normal 14 2 10 10" xfId="42451"/>
    <cellStyle name="Normal 14 2 10 11" xfId="42452"/>
    <cellStyle name="Normal 14 2 10 12" xfId="42453"/>
    <cellStyle name="Normal 14 2 10 13" xfId="42454"/>
    <cellStyle name="Normal 14 2 10 14" xfId="42455"/>
    <cellStyle name="Normal 14 2 10 2" xfId="3366"/>
    <cellStyle name="Normal 14 2 10 3" xfId="42456"/>
    <cellStyle name="Normal 14 2 10 4" xfId="42457"/>
    <cellStyle name="Normal 14 2 10 5" xfId="42458"/>
    <cellStyle name="Normal 14 2 10 6" xfId="42459"/>
    <cellStyle name="Normal 14 2 10 7" xfId="42460"/>
    <cellStyle name="Normal 14 2 10 8" xfId="42461"/>
    <cellStyle name="Normal 14 2 10 9" xfId="42462"/>
    <cellStyle name="Normal 14 2 11" xfId="3367"/>
    <cellStyle name="Normal 14 2 11 10" xfId="42463"/>
    <cellStyle name="Normal 14 2 11 11" xfId="42464"/>
    <cellStyle name="Normal 14 2 11 12" xfId="42465"/>
    <cellStyle name="Normal 14 2 11 13" xfId="42466"/>
    <cellStyle name="Normal 14 2 11 14" xfId="42467"/>
    <cellStyle name="Normal 14 2 11 2" xfId="3368"/>
    <cellStyle name="Normal 14 2 11 3" xfId="42468"/>
    <cellStyle name="Normal 14 2 11 4" xfId="42469"/>
    <cellStyle name="Normal 14 2 11 5" xfId="42470"/>
    <cellStyle name="Normal 14 2 11 6" xfId="42471"/>
    <cellStyle name="Normal 14 2 11 7" xfId="42472"/>
    <cellStyle name="Normal 14 2 11 8" xfId="42473"/>
    <cellStyle name="Normal 14 2 11 9" xfId="42474"/>
    <cellStyle name="Normal 14 2 12" xfId="3369"/>
    <cellStyle name="Normal 14 2 12 10" xfId="42475"/>
    <cellStyle name="Normal 14 2 12 11" xfId="42476"/>
    <cellStyle name="Normal 14 2 12 12" xfId="42477"/>
    <cellStyle name="Normal 14 2 12 13" xfId="42478"/>
    <cellStyle name="Normal 14 2 12 14" xfId="42479"/>
    <cellStyle name="Normal 14 2 12 2" xfId="3370"/>
    <cellStyle name="Normal 14 2 12 3" xfId="42480"/>
    <cellStyle name="Normal 14 2 12 4" xfId="42481"/>
    <cellStyle name="Normal 14 2 12 5" xfId="42482"/>
    <cellStyle name="Normal 14 2 12 6" xfId="42483"/>
    <cellStyle name="Normal 14 2 12 7" xfId="42484"/>
    <cellStyle name="Normal 14 2 12 8" xfId="42485"/>
    <cellStyle name="Normal 14 2 12 9" xfId="42486"/>
    <cellStyle name="Normal 14 2 13" xfId="3371"/>
    <cellStyle name="Normal 14 2 13 10" xfId="42487"/>
    <cellStyle name="Normal 14 2 13 11" xfId="42488"/>
    <cellStyle name="Normal 14 2 13 12" xfId="42489"/>
    <cellStyle name="Normal 14 2 13 13" xfId="42490"/>
    <cellStyle name="Normal 14 2 13 14" xfId="42491"/>
    <cellStyle name="Normal 14 2 13 2" xfId="3372"/>
    <cellStyle name="Normal 14 2 13 3" xfId="42492"/>
    <cellStyle name="Normal 14 2 13 4" xfId="42493"/>
    <cellStyle name="Normal 14 2 13 5" xfId="42494"/>
    <cellStyle name="Normal 14 2 13 6" xfId="42495"/>
    <cellStyle name="Normal 14 2 13 7" xfId="42496"/>
    <cellStyle name="Normal 14 2 13 8" xfId="42497"/>
    <cellStyle name="Normal 14 2 13 9" xfId="42498"/>
    <cellStyle name="Normal 14 2 14" xfId="3373"/>
    <cellStyle name="Normal 14 2 14 10" xfId="42499"/>
    <cellStyle name="Normal 14 2 14 11" xfId="42500"/>
    <cellStyle name="Normal 14 2 14 12" xfId="42501"/>
    <cellStyle name="Normal 14 2 14 13" xfId="42502"/>
    <cellStyle name="Normal 14 2 14 14" xfId="42503"/>
    <cellStyle name="Normal 14 2 14 2" xfId="3374"/>
    <cellStyle name="Normal 14 2 14 3" xfId="42504"/>
    <cellStyle name="Normal 14 2 14 4" xfId="42505"/>
    <cellStyle name="Normal 14 2 14 5" xfId="42506"/>
    <cellStyle name="Normal 14 2 14 6" xfId="42507"/>
    <cellStyle name="Normal 14 2 14 7" xfId="42508"/>
    <cellStyle name="Normal 14 2 14 8" xfId="42509"/>
    <cellStyle name="Normal 14 2 14 9" xfId="42510"/>
    <cellStyle name="Normal 14 2 15" xfId="3375"/>
    <cellStyle name="Normal 14 2 15 10" xfId="42511"/>
    <cellStyle name="Normal 14 2 15 11" xfId="42512"/>
    <cellStyle name="Normal 14 2 15 12" xfId="42513"/>
    <cellStyle name="Normal 14 2 15 13" xfId="42514"/>
    <cellStyle name="Normal 14 2 15 14" xfId="42515"/>
    <cellStyle name="Normal 14 2 15 2" xfId="3376"/>
    <cellStyle name="Normal 14 2 15 3" xfId="42516"/>
    <cellStyle name="Normal 14 2 15 4" xfId="42517"/>
    <cellStyle name="Normal 14 2 15 5" xfId="42518"/>
    <cellStyle name="Normal 14 2 15 6" xfId="42519"/>
    <cellStyle name="Normal 14 2 15 7" xfId="42520"/>
    <cellStyle name="Normal 14 2 15 8" xfId="42521"/>
    <cellStyle name="Normal 14 2 15 9" xfId="42522"/>
    <cellStyle name="Normal 14 2 16" xfId="3377"/>
    <cellStyle name="Normal 14 2 16 10" xfId="42523"/>
    <cellStyle name="Normal 14 2 16 11" xfId="42524"/>
    <cellStyle name="Normal 14 2 16 12" xfId="42525"/>
    <cellStyle name="Normal 14 2 16 13" xfId="42526"/>
    <cellStyle name="Normal 14 2 16 14" xfId="42527"/>
    <cellStyle name="Normal 14 2 16 2" xfId="3378"/>
    <cellStyle name="Normal 14 2 16 3" xfId="42528"/>
    <cellStyle name="Normal 14 2 16 4" xfId="42529"/>
    <cellStyle name="Normal 14 2 16 5" xfId="42530"/>
    <cellStyle name="Normal 14 2 16 6" xfId="42531"/>
    <cellStyle name="Normal 14 2 16 7" xfId="42532"/>
    <cellStyle name="Normal 14 2 16 8" xfId="42533"/>
    <cellStyle name="Normal 14 2 16 9" xfId="42534"/>
    <cellStyle name="Normal 14 2 17" xfId="3379"/>
    <cellStyle name="Normal 14 2 17 10" xfId="42535"/>
    <cellStyle name="Normal 14 2 17 11" xfId="42536"/>
    <cellStyle name="Normal 14 2 17 12" xfId="42537"/>
    <cellStyle name="Normal 14 2 17 13" xfId="42538"/>
    <cellStyle name="Normal 14 2 17 14" xfId="42539"/>
    <cellStyle name="Normal 14 2 17 2" xfId="3380"/>
    <cellStyle name="Normal 14 2 17 3" xfId="42540"/>
    <cellStyle name="Normal 14 2 17 4" xfId="42541"/>
    <cellStyle name="Normal 14 2 17 5" xfId="42542"/>
    <cellStyle name="Normal 14 2 17 6" xfId="42543"/>
    <cellStyle name="Normal 14 2 17 7" xfId="42544"/>
    <cellStyle name="Normal 14 2 17 8" xfId="42545"/>
    <cellStyle name="Normal 14 2 17 9" xfId="42546"/>
    <cellStyle name="Normal 14 2 18" xfId="3381"/>
    <cellStyle name="Normal 14 2 18 2" xfId="42547"/>
    <cellStyle name="Normal 14 2 19" xfId="3382"/>
    <cellStyle name="Normal 14 2 19 2" xfId="42548"/>
    <cellStyle name="Normal 14 2 2" xfId="3383"/>
    <cellStyle name="Normal 14 2 2 10" xfId="42549"/>
    <cellStyle name="Normal 14 2 2 11" xfId="42550"/>
    <cellStyle name="Normal 14 2 2 12" xfId="42551"/>
    <cellStyle name="Normal 14 2 2 13" xfId="42552"/>
    <cellStyle name="Normal 14 2 2 14" xfId="42553"/>
    <cellStyle name="Normal 14 2 2 15" xfId="42554"/>
    <cellStyle name="Normal 14 2 2 2" xfId="3384"/>
    <cellStyle name="Normal 14 2 2 2 2" xfId="3385"/>
    <cellStyle name="Normal 14 2 2 2 3" xfId="3386"/>
    <cellStyle name="Normal 14 2 2 3" xfId="42555"/>
    <cellStyle name="Normal 14 2 2 4" xfId="42556"/>
    <cellStyle name="Normal 14 2 2 5" xfId="42557"/>
    <cellStyle name="Normal 14 2 2 6" xfId="42558"/>
    <cellStyle name="Normal 14 2 2 7" xfId="42559"/>
    <cellStyle name="Normal 14 2 2 8" xfId="42560"/>
    <cellStyle name="Normal 14 2 2 9" xfId="42561"/>
    <cellStyle name="Normal 14 2 20" xfId="3387"/>
    <cellStyle name="Normal 14 2 20 2" xfId="42562"/>
    <cellStyle name="Normal 14 2 21" xfId="3388"/>
    <cellStyle name="Normal 14 2 21 2" xfId="42563"/>
    <cellStyle name="Normal 14 2 22" xfId="3389"/>
    <cellStyle name="Normal 14 2 22 2" xfId="42564"/>
    <cellStyle name="Normal 14 2 23" xfId="3390"/>
    <cellStyle name="Normal 14 2 23 2" xfId="42565"/>
    <cellStyle name="Normal 14 2 24" xfId="3391"/>
    <cellStyle name="Normal 14 2 24 2" xfId="42566"/>
    <cellStyle name="Normal 14 2 25" xfId="3392"/>
    <cellStyle name="Normal 14 2 25 2" xfId="42567"/>
    <cellStyle name="Normal 14 2 26" xfId="3393"/>
    <cellStyle name="Normal 14 2 26 2" xfId="42568"/>
    <cellStyle name="Normal 14 2 27" xfId="3394"/>
    <cellStyle name="Normal 14 2 27 2" xfId="42569"/>
    <cellStyle name="Normal 14 2 28" xfId="42570"/>
    <cellStyle name="Normal 14 2 29" xfId="42571"/>
    <cellStyle name="Normal 14 2 3" xfId="3395"/>
    <cellStyle name="Normal 14 2 3 10" xfId="42572"/>
    <cellStyle name="Normal 14 2 3 11" xfId="42573"/>
    <cellStyle name="Normal 14 2 3 12" xfId="42574"/>
    <cellStyle name="Normal 14 2 3 13" xfId="42575"/>
    <cellStyle name="Normal 14 2 3 14" xfId="42576"/>
    <cellStyle name="Normal 14 2 3 15" xfId="42577"/>
    <cellStyle name="Normal 14 2 3 2" xfId="3396"/>
    <cellStyle name="Normal 14 2 3 2 2" xfId="3397"/>
    <cellStyle name="Normal 14 2 3 2 3" xfId="42578"/>
    <cellStyle name="Normal 14 2 3 3" xfId="42579"/>
    <cellStyle name="Normal 14 2 3 4" xfId="42580"/>
    <cellStyle name="Normal 14 2 3 5" xfId="42581"/>
    <cellStyle name="Normal 14 2 3 6" xfId="42582"/>
    <cellStyle name="Normal 14 2 3 7" xfId="42583"/>
    <cellStyle name="Normal 14 2 3 8" xfId="42584"/>
    <cellStyle name="Normal 14 2 3 9" xfId="42585"/>
    <cellStyle name="Normal 14 2 30" xfId="42586"/>
    <cellStyle name="Normal 14 2 31" xfId="42587"/>
    <cellStyle name="Normal 14 2 4" xfId="3398"/>
    <cellStyle name="Normal 14 2 4 10" xfId="42588"/>
    <cellStyle name="Normal 14 2 4 11" xfId="42589"/>
    <cellStyle name="Normal 14 2 4 12" xfId="42590"/>
    <cellStyle name="Normal 14 2 4 13" xfId="42591"/>
    <cellStyle name="Normal 14 2 4 14" xfId="42592"/>
    <cellStyle name="Normal 14 2 4 15" xfId="42593"/>
    <cellStyle name="Normal 14 2 4 2" xfId="3399"/>
    <cellStyle name="Normal 14 2 4 2 2" xfId="3400"/>
    <cellStyle name="Normal 14 2 4 3" xfId="3401"/>
    <cellStyle name="Normal 14 2 4 4" xfId="42594"/>
    <cellStyle name="Normal 14 2 4 5" xfId="42595"/>
    <cellStyle name="Normal 14 2 4 6" xfId="42596"/>
    <cellStyle name="Normal 14 2 4 7" xfId="42597"/>
    <cellStyle name="Normal 14 2 4 8" xfId="42598"/>
    <cellStyle name="Normal 14 2 4 9" xfId="42599"/>
    <cellStyle name="Normal 14 2 5" xfId="3402"/>
    <cellStyle name="Normal 14 2 5 10" xfId="42600"/>
    <cellStyle name="Normal 14 2 5 11" xfId="42601"/>
    <cellStyle name="Normal 14 2 5 12" xfId="42602"/>
    <cellStyle name="Normal 14 2 5 13" xfId="42603"/>
    <cellStyle name="Normal 14 2 5 14" xfId="42604"/>
    <cellStyle name="Normal 14 2 5 2" xfId="3403"/>
    <cellStyle name="Normal 14 2 5 3" xfId="42605"/>
    <cellStyle name="Normal 14 2 5 4" xfId="42606"/>
    <cellStyle name="Normal 14 2 5 5" xfId="42607"/>
    <cellStyle name="Normal 14 2 5 6" xfId="42608"/>
    <cellStyle name="Normal 14 2 5 7" xfId="42609"/>
    <cellStyle name="Normal 14 2 5 8" xfId="42610"/>
    <cellStyle name="Normal 14 2 5 9" xfId="42611"/>
    <cellStyle name="Normal 14 2 6" xfId="3404"/>
    <cellStyle name="Normal 14 2 6 10" xfId="42612"/>
    <cellStyle name="Normal 14 2 6 11" xfId="42613"/>
    <cellStyle name="Normal 14 2 6 12" xfId="42614"/>
    <cellStyle name="Normal 14 2 6 13" xfId="42615"/>
    <cellStyle name="Normal 14 2 6 14" xfId="42616"/>
    <cellStyle name="Normal 14 2 6 2" xfId="3405"/>
    <cellStyle name="Normal 14 2 6 3" xfId="42617"/>
    <cellStyle name="Normal 14 2 6 4" xfId="42618"/>
    <cellStyle name="Normal 14 2 6 5" xfId="42619"/>
    <cellStyle name="Normal 14 2 6 6" xfId="42620"/>
    <cellStyle name="Normal 14 2 6 7" xfId="42621"/>
    <cellStyle name="Normal 14 2 6 8" xfId="42622"/>
    <cellStyle name="Normal 14 2 6 9" xfId="42623"/>
    <cellStyle name="Normal 14 2 7" xfId="3406"/>
    <cellStyle name="Normal 14 2 7 10" xfId="42624"/>
    <cellStyle name="Normal 14 2 7 11" xfId="42625"/>
    <cellStyle name="Normal 14 2 7 12" xfId="42626"/>
    <cellStyle name="Normal 14 2 7 13" xfId="42627"/>
    <cellStyle name="Normal 14 2 7 14" xfId="42628"/>
    <cellStyle name="Normal 14 2 7 2" xfId="3407"/>
    <cellStyle name="Normal 14 2 7 3" xfId="42629"/>
    <cellStyle name="Normal 14 2 7 4" xfId="42630"/>
    <cellStyle name="Normal 14 2 7 5" xfId="42631"/>
    <cellStyle name="Normal 14 2 7 6" xfId="42632"/>
    <cellStyle name="Normal 14 2 7 7" xfId="42633"/>
    <cellStyle name="Normal 14 2 7 8" xfId="42634"/>
    <cellStyle name="Normal 14 2 7 9" xfId="42635"/>
    <cellStyle name="Normal 14 2 8" xfId="3408"/>
    <cellStyle name="Normal 14 2 8 10" xfId="42636"/>
    <cellStyle name="Normal 14 2 8 11" xfId="42637"/>
    <cellStyle name="Normal 14 2 8 12" xfId="42638"/>
    <cellStyle name="Normal 14 2 8 13" xfId="42639"/>
    <cellStyle name="Normal 14 2 8 14" xfId="42640"/>
    <cellStyle name="Normal 14 2 8 2" xfId="3409"/>
    <cellStyle name="Normal 14 2 8 3" xfId="42641"/>
    <cellStyle name="Normal 14 2 8 4" xfId="42642"/>
    <cellStyle name="Normal 14 2 8 5" xfId="42643"/>
    <cellStyle name="Normal 14 2 8 6" xfId="42644"/>
    <cellStyle name="Normal 14 2 8 7" xfId="42645"/>
    <cellStyle name="Normal 14 2 8 8" xfId="42646"/>
    <cellStyle name="Normal 14 2 8 9" xfId="42647"/>
    <cellStyle name="Normal 14 2 9" xfId="3410"/>
    <cellStyle name="Normal 14 2 9 10" xfId="42648"/>
    <cellStyle name="Normal 14 2 9 11" xfId="42649"/>
    <cellStyle name="Normal 14 2 9 12" xfId="42650"/>
    <cellStyle name="Normal 14 2 9 13" xfId="42651"/>
    <cellStyle name="Normal 14 2 9 14" xfId="42652"/>
    <cellStyle name="Normal 14 2 9 2" xfId="3411"/>
    <cellStyle name="Normal 14 2 9 3" xfId="42653"/>
    <cellStyle name="Normal 14 2 9 4" xfId="42654"/>
    <cellStyle name="Normal 14 2 9 5" xfId="42655"/>
    <cellStyle name="Normal 14 2 9 6" xfId="42656"/>
    <cellStyle name="Normal 14 2 9 7" xfId="42657"/>
    <cellStyle name="Normal 14 2 9 8" xfId="42658"/>
    <cellStyle name="Normal 14 2 9 9" xfId="42659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60"/>
    <cellStyle name="Normal 14 3 10 11" xfId="42661"/>
    <cellStyle name="Normal 14 3 10 12" xfId="42662"/>
    <cellStyle name="Normal 14 3 10 13" xfId="42663"/>
    <cellStyle name="Normal 14 3 10 14" xfId="42664"/>
    <cellStyle name="Normal 14 3 10 2" xfId="3417"/>
    <cellStyle name="Normal 14 3 10 3" xfId="42665"/>
    <cellStyle name="Normal 14 3 10 4" xfId="42666"/>
    <cellStyle name="Normal 14 3 10 5" xfId="42667"/>
    <cellStyle name="Normal 14 3 10 6" xfId="42668"/>
    <cellStyle name="Normal 14 3 10 7" xfId="42669"/>
    <cellStyle name="Normal 14 3 10 8" xfId="42670"/>
    <cellStyle name="Normal 14 3 10 9" xfId="42671"/>
    <cellStyle name="Normal 14 3 11" xfId="3418"/>
    <cellStyle name="Normal 14 3 11 10" xfId="42672"/>
    <cellStyle name="Normal 14 3 11 11" xfId="42673"/>
    <cellStyle name="Normal 14 3 11 12" xfId="42674"/>
    <cellStyle name="Normal 14 3 11 13" xfId="42675"/>
    <cellStyle name="Normal 14 3 11 14" xfId="42676"/>
    <cellStyle name="Normal 14 3 11 2" xfId="3419"/>
    <cellStyle name="Normal 14 3 11 3" xfId="42677"/>
    <cellStyle name="Normal 14 3 11 4" xfId="42678"/>
    <cellStyle name="Normal 14 3 11 5" xfId="42679"/>
    <cellStyle name="Normal 14 3 11 6" xfId="42680"/>
    <cellStyle name="Normal 14 3 11 7" xfId="42681"/>
    <cellStyle name="Normal 14 3 11 8" xfId="42682"/>
    <cellStyle name="Normal 14 3 11 9" xfId="42683"/>
    <cellStyle name="Normal 14 3 12" xfId="3420"/>
    <cellStyle name="Normal 14 3 12 10" xfId="42684"/>
    <cellStyle name="Normal 14 3 12 11" xfId="42685"/>
    <cellStyle name="Normal 14 3 12 12" xfId="42686"/>
    <cellStyle name="Normal 14 3 12 13" xfId="42687"/>
    <cellStyle name="Normal 14 3 12 14" xfId="42688"/>
    <cellStyle name="Normal 14 3 12 2" xfId="3421"/>
    <cellStyle name="Normal 14 3 12 3" xfId="42689"/>
    <cellStyle name="Normal 14 3 12 4" xfId="42690"/>
    <cellStyle name="Normal 14 3 12 5" xfId="42691"/>
    <cellStyle name="Normal 14 3 12 6" xfId="42692"/>
    <cellStyle name="Normal 14 3 12 7" xfId="42693"/>
    <cellStyle name="Normal 14 3 12 8" xfId="42694"/>
    <cellStyle name="Normal 14 3 12 9" xfId="42695"/>
    <cellStyle name="Normal 14 3 13" xfId="3422"/>
    <cellStyle name="Normal 14 3 13 10" xfId="42696"/>
    <cellStyle name="Normal 14 3 13 11" xfId="42697"/>
    <cellStyle name="Normal 14 3 13 12" xfId="42698"/>
    <cellStyle name="Normal 14 3 13 13" xfId="42699"/>
    <cellStyle name="Normal 14 3 13 14" xfId="42700"/>
    <cellStyle name="Normal 14 3 13 2" xfId="3423"/>
    <cellStyle name="Normal 14 3 13 3" xfId="42701"/>
    <cellStyle name="Normal 14 3 13 4" xfId="42702"/>
    <cellStyle name="Normal 14 3 13 5" xfId="42703"/>
    <cellStyle name="Normal 14 3 13 6" xfId="42704"/>
    <cellStyle name="Normal 14 3 13 7" xfId="42705"/>
    <cellStyle name="Normal 14 3 13 8" xfId="42706"/>
    <cellStyle name="Normal 14 3 13 9" xfId="42707"/>
    <cellStyle name="Normal 14 3 14" xfId="3424"/>
    <cellStyle name="Normal 14 3 14 10" xfId="42708"/>
    <cellStyle name="Normal 14 3 14 11" xfId="42709"/>
    <cellStyle name="Normal 14 3 14 12" xfId="42710"/>
    <cellStyle name="Normal 14 3 14 13" xfId="42711"/>
    <cellStyle name="Normal 14 3 14 14" xfId="42712"/>
    <cellStyle name="Normal 14 3 14 2" xfId="3425"/>
    <cellStyle name="Normal 14 3 14 3" xfId="42713"/>
    <cellStyle name="Normal 14 3 14 4" xfId="42714"/>
    <cellStyle name="Normal 14 3 14 5" xfId="42715"/>
    <cellStyle name="Normal 14 3 14 6" xfId="42716"/>
    <cellStyle name="Normal 14 3 14 7" xfId="42717"/>
    <cellStyle name="Normal 14 3 14 8" xfId="42718"/>
    <cellStyle name="Normal 14 3 14 9" xfId="42719"/>
    <cellStyle name="Normal 14 3 15" xfId="3426"/>
    <cellStyle name="Normal 14 3 15 10" xfId="42720"/>
    <cellStyle name="Normal 14 3 15 11" xfId="42721"/>
    <cellStyle name="Normal 14 3 15 12" xfId="42722"/>
    <cellStyle name="Normal 14 3 15 13" xfId="42723"/>
    <cellStyle name="Normal 14 3 15 14" xfId="42724"/>
    <cellStyle name="Normal 14 3 15 2" xfId="3427"/>
    <cellStyle name="Normal 14 3 15 3" xfId="42725"/>
    <cellStyle name="Normal 14 3 15 4" xfId="42726"/>
    <cellStyle name="Normal 14 3 15 5" xfId="42727"/>
    <cellStyle name="Normal 14 3 15 6" xfId="42728"/>
    <cellStyle name="Normal 14 3 15 7" xfId="42729"/>
    <cellStyle name="Normal 14 3 15 8" xfId="42730"/>
    <cellStyle name="Normal 14 3 15 9" xfId="42731"/>
    <cellStyle name="Normal 14 3 16" xfId="3428"/>
    <cellStyle name="Normal 14 3 16 10" xfId="42732"/>
    <cellStyle name="Normal 14 3 16 11" xfId="42733"/>
    <cellStyle name="Normal 14 3 16 12" xfId="42734"/>
    <cellStyle name="Normal 14 3 16 13" xfId="42735"/>
    <cellStyle name="Normal 14 3 16 14" xfId="42736"/>
    <cellStyle name="Normal 14 3 16 2" xfId="3429"/>
    <cellStyle name="Normal 14 3 16 3" xfId="42737"/>
    <cellStyle name="Normal 14 3 16 4" xfId="42738"/>
    <cellStyle name="Normal 14 3 16 5" xfId="42739"/>
    <cellStyle name="Normal 14 3 16 6" xfId="42740"/>
    <cellStyle name="Normal 14 3 16 7" xfId="42741"/>
    <cellStyle name="Normal 14 3 16 8" xfId="42742"/>
    <cellStyle name="Normal 14 3 16 9" xfId="42743"/>
    <cellStyle name="Normal 14 3 17" xfId="3430"/>
    <cellStyle name="Normal 14 3 17 10" xfId="42744"/>
    <cellStyle name="Normal 14 3 17 11" xfId="42745"/>
    <cellStyle name="Normal 14 3 17 12" xfId="42746"/>
    <cellStyle name="Normal 14 3 17 13" xfId="42747"/>
    <cellStyle name="Normal 14 3 17 14" xfId="42748"/>
    <cellStyle name="Normal 14 3 17 2" xfId="3431"/>
    <cellStyle name="Normal 14 3 17 3" xfId="42749"/>
    <cellStyle name="Normal 14 3 17 4" xfId="42750"/>
    <cellStyle name="Normal 14 3 17 5" xfId="42751"/>
    <cellStyle name="Normal 14 3 17 6" xfId="42752"/>
    <cellStyle name="Normal 14 3 17 7" xfId="42753"/>
    <cellStyle name="Normal 14 3 17 8" xfId="42754"/>
    <cellStyle name="Normal 14 3 17 9" xfId="42755"/>
    <cellStyle name="Normal 14 3 18" xfId="3432"/>
    <cellStyle name="Normal 14 3 18 10" xfId="42756"/>
    <cellStyle name="Normal 14 3 18 11" xfId="42757"/>
    <cellStyle name="Normal 14 3 18 12" xfId="42758"/>
    <cellStyle name="Normal 14 3 18 13" xfId="42759"/>
    <cellStyle name="Normal 14 3 18 14" xfId="42760"/>
    <cellStyle name="Normal 14 3 18 2" xfId="3433"/>
    <cellStyle name="Normal 14 3 18 3" xfId="42761"/>
    <cellStyle name="Normal 14 3 18 4" xfId="42762"/>
    <cellStyle name="Normal 14 3 18 5" xfId="42763"/>
    <cellStyle name="Normal 14 3 18 6" xfId="42764"/>
    <cellStyle name="Normal 14 3 18 7" xfId="42765"/>
    <cellStyle name="Normal 14 3 18 8" xfId="42766"/>
    <cellStyle name="Normal 14 3 18 9" xfId="42767"/>
    <cellStyle name="Normal 14 3 19" xfId="3434"/>
    <cellStyle name="Normal 14 3 19 2" xfId="42768"/>
    <cellStyle name="Normal 14 3 2" xfId="3435"/>
    <cellStyle name="Normal 14 3 2 10" xfId="3436"/>
    <cellStyle name="Normal 14 3 2 10 10" xfId="42769"/>
    <cellStyle name="Normal 14 3 2 10 11" xfId="42770"/>
    <cellStyle name="Normal 14 3 2 10 12" xfId="42771"/>
    <cellStyle name="Normal 14 3 2 10 13" xfId="42772"/>
    <cellStyle name="Normal 14 3 2 10 14" xfId="42773"/>
    <cellStyle name="Normal 14 3 2 10 2" xfId="3437"/>
    <cellStyle name="Normal 14 3 2 10 3" xfId="42774"/>
    <cellStyle name="Normal 14 3 2 10 4" xfId="42775"/>
    <cellStyle name="Normal 14 3 2 10 5" xfId="42776"/>
    <cellStyle name="Normal 14 3 2 10 6" xfId="42777"/>
    <cellStyle name="Normal 14 3 2 10 7" xfId="42778"/>
    <cellStyle name="Normal 14 3 2 10 8" xfId="42779"/>
    <cellStyle name="Normal 14 3 2 10 9" xfId="42780"/>
    <cellStyle name="Normal 14 3 2 11" xfId="3438"/>
    <cellStyle name="Normal 14 3 2 11 10" xfId="42781"/>
    <cellStyle name="Normal 14 3 2 11 11" xfId="42782"/>
    <cellStyle name="Normal 14 3 2 11 12" xfId="42783"/>
    <cellStyle name="Normal 14 3 2 11 13" xfId="42784"/>
    <cellStyle name="Normal 14 3 2 11 14" xfId="42785"/>
    <cellStyle name="Normal 14 3 2 11 2" xfId="3439"/>
    <cellStyle name="Normal 14 3 2 11 3" xfId="42786"/>
    <cellStyle name="Normal 14 3 2 11 4" xfId="42787"/>
    <cellStyle name="Normal 14 3 2 11 5" xfId="42788"/>
    <cellStyle name="Normal 14 3 2 11 6" xfId="42789"/>
    <cellStyle name="Normal 14 3 2 11 7" xfId="42790"/>
    <cellStyle name="Normal 14 3 2 11 8" xfId="42791"/>
    <cellStyle name="Normal 14 3 2 11 9" xfId="42792"/>
    <cellStyle name="Normal 14 3 2 12" xfId="3440"/>
    <cellStyle name="Normal 14 3 2 12 10" xfId="42793"/>
    <cellStyle name="Normal 14 3 2 12 11" xfId="42794"/>
    <cellStyle name="Normal 14 3 2 12 12" xfId="42795"/>
    <cellStyle name="Normal 14 3 2 12 13" xfId="42796"/>
    <cellStyle name="Normal 14 3 2 12 14" xfId="42797"/>
    <cellStyle name="Normal 14 3 2 12 2" xfId="3441"/>
    <cellStyle name="Normal 14 3 2 12 3" xfId="42798"/>
    <cellStyle name="Normal 14 3 2 12 4" xfId="42799"/>
    <cellStyle name="Normal 14 3 2 12 5" xfId="42800"/>
    <cellStyle name="Normal 14 3 2 12 6" xfId="42801"/>
    <cellStyle name="Normal 14 3 2 12 7" xfId="42802"/>
    <cellStyle name="Normal 14 3 2 12 8" xfId="42803"/>
    <cellStyle name="Normal 14 3 2 12 9" xfId="42804"/>
    <cellStyle name="Normal 14 3 2 13" xfId="3442"/>
    <cellStyle name="Normal 14 3 2 13 10" xfId="42805"/>
    <cellStyle name="Normal 14 3 2 13 11" xfId="42806"/>
    <cellStyle name="Normal 14 3 2 13 12" xfId="42807"/>
    <cellStyle name="Normal 14 3 2 13 13" xfId="42808"/>
    <cellStyle name="Normal 14 3 2 13 14" xfId="42809"/>
    <cellStyle name="Normal 14 3 2 13 2" xfId="3443"/>
    <cellStyle name="Normal 14 3 2 13 3" xfId="42810"/>
    <cellStyle name="Normal 14 3 2 13 4" xfId="42811"/>
    <cellStyle name="Normal 14 3 2 13 5" xfId="42812"/>
    <cellStyle name="Normal 14 3 2 13 6" xfId="42813"/>
    <cellStyle name="Normal 14 3 2 13 7" xfId="42814"/>
    <cellStyle name="Normal 14 3 2 13 8" xfId="42815"/>
    <cellStyle name="Normal 14 3 2 13 9" xfId="42816"/>
    <cellStyle name="Normal 14 3 2 14" xfId="3444"/>
    <cellStyle name="Normal 14 3 2 14 10" xfId="42817"/>
    <cellStyle name="Normal 14 3 2 14 11" xfId="42818"/>
    <cellStyle name="Normal 14 3 2 14 12" xfId="42819"/>
    <cellStyle name="Normal 14 3 2 14 13" xfId="42820"/>
    <cellStyle name="Normal 14 3 2 14 14" xfId="42821"/>
    <cellStyle name="Normal 14 3 2 14 2" xfId="3445"/>
    <cellStyle name="Normal 14 3 2 14 3" xfId="42822"/>
    <cellStyle name="Normal 14 3 2 14 4" xfId="42823"/>
    <cellStyle name="Normal 14 3 2 14 5" xfId="42824"/>
    <cellStyle name="Normal 14 3 2 14 6" xfId="42825"/>
    <cellStyle name="Normal 14 3 2 14 7" xfId="42826"/>
    <cellStyle name="Normal 14 3 2 14 8" xfId="42827"/>
    <cellStyle name="Normal 14 3 2 14 9" xfId="42828"/>
    <cellStyle name="Normal 14 3 2 15" xfId="3446"/>
    <cellStyle name="Normal 14 3 2 15 10" xfId="42829"/>
    <cellStyle name="Normal 14 3 2 15 11" xfId="42830"/>
    <cellStyle name="Normal 14 3 2 15 12" xfId="42831"/>
    <cellStyle name="Normal 14 3 2 15 13" xfId="42832"/>
    <cellStyle name="Normal 14 3 2 15 14" xfId="42833"/>
    <cellStyle name="Normal 14 3 2 15 2" xfId="3447"/>
    <cellStyle name="Normal 14 3 2 15 3" xfId="42834"/>
    <cellStyle name="Normal 14 3 2 15 4" xfId="42835"/>
    <cellStyle name="Normal 14 3 2 15 5" xfId="42836"/>
    <cellStyle name="Normal 14 3 2 15 6" xfId="42837"/>
    <cellStyle name="Normal 14 3 2 15 7" xfId="42838"/>
    <cellStyle name="Normal 14 3 2 15 8" xfId="42839"/>
    <cellStyle name="Normal 14 3 2 15 9" xfId="42840"/>
    <cellStyle name="Normal 14 3 2 16" xfId="3448"/>
    <cellStyle name="Normal 14 3 2 16 10" xfId="42841"/>
    <cellStyle name="Normal 14 3 2 16 11" xfId="42842"/>
    <cellStyle name="Normal 14 3 2 16 12" xfId="42843"/>
    <cellStyle name="Normal 14 3 2 16 13" xfId="42844"/>
    <cellStyle name="Normal 14 3 2 16 14" xfId="42845"/>
    <cellStyle name="Normal 14 3 2 16 2" xfId="3449"/>
    <cellStyle name="Normal 14 3 2 16 3" xfId="42846"/>
    <cellStyle name="Normal 14 3 2 16 4" xfId="42847"/>
    <cellStyle name="Normal 14 3 2 16 5" xfId="42848"/>
    <cellStyle name="Normal 14 3 2 16 6" xfId="42849"/>
    <cellStyle name="Normal 14 3 2 16 7" xfId="42850"/>
    <cellStyle name="Normal 14 3 2 16 8" xfId="42851"/>
    <cellStyle name="Normal 14 3 2 16 9" xfId="42852"/>
    <cellStyle name="Normal 14 3 2 17" xfId="3450"/>
    <cellStyle name="Normal 14 3 2 17 10" xfId="42853"/>
    <cellStyle name="Normal 14 3 2 17 11" xfId="42854"/>
    <cellStyle name="Normal 14 3 2 17 12" xfId="42855"/>
    <cellStyle name="Normal 14 3 2 17 13" xfId="42856"/>
    <cellStyle name="Normal 14 3 2 17 14" xfId="42857"/>
    <cellStyle name="Normal 14 3 2 17 2" xfId="3451"/>
    <cellStyle name="Normal 14 3 2 17 3" xfId="42858"/>
    <cellStyle name="Normal 14 3 2 17 4" xfId="42859"/>
    <cellStyle name="Normal 14 3 2 17 5" xfId="42860"/>
    <cellStyle name="Normal 14 3 2 17 6" xfId="42861"/>
    <cellStyle name="Normal 14 3 2 17 7" xfId="42862"/>
    <cellStyle name="Normal 14 3 2 17 8" xfId="42863"/>
    <cellStyle name="Normal 14 3 2 17 9" xfId="42864"/>
    <cellStyle name="Normal 14 3 2 18" xfId="3452"/>
    <cellStyle name="Normal 14 3 2 18 2" xfId="42865"/>
    <cellStyle name="Normal 14 3 2 19" xfId="3453"/>
    <cellStyle name="Normal 14 3 2 19 2" xfId="42866"/>
    <cellStyle name="Normal 14 3 2 2" xfId="3454"/>
    <cellStyle name="Normal 14 3 2 2 10" xfId="42867"/>
    <cellStyle name="Normal 14 3 2 2 11" xfId="42868"/>
    <cellStyle name="Normal 14 3 2 2 12" xfId="42869"/>
    <cellStyle name="Normal 14 3 2 2 13" xfId="42870"/>
    <cellStyle name="Normal 14 3 2 2 14" xfId="42871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2"/>
    <cellStyle name="Normal 14 3 2 2 3" xfId="3460"/>
    <cellStyle name="Normal 14 3 2 2 4" xfId="42873"/>
    <cellStyle name="Normal 14 3 2 2 5" xfId="42874"/>
    <cellStyle name="Normal 14 3 2 2 6" xfId="42875"/>
    <cellStyle name="Normal 14 3 2 2 7" xfId="42876"/>
    <cellStyle name="Normal 14 3 2 2 8" xfId="42877"/>
    <cellStyle name="Normal 14 3 2 2 9" xfId="42878"/>
    <cellStyle name="Normal 14 3 2 20" xfId="3461"/>
    <cellStyle name="Normal 14 3 2 20 2" xfId="42879"/>
    <cellStyle name="Normal 14 3 2 21" xfId="3462"/>
    <cellStyle name="Normal 14 3 2 21 2" xfId="42880"/>
    <cellStyle name="Normal 14 3 2 22" xfId="3463"/>
    <cellStyle name="Normal 14 3 2 22 2" xfId="42881"/>
    <cellStyle name="Normal 14 3 2 23" xfId="3464"/>
    <cellStyle name="Normal 14 3 2 23 2" xfId="42882"/>
    <cellStyle name="Normal 14 3 2 24" xfId="3465"/>
    <cellStyle name="Normal 14 3 2 24 2" xfId="42883"/>
    <cellStyle name="Normal 14 3 2 25" xfId="3466"/>
    <cellStyle name="Normal 14 3 2 25 2" xfId="42884"/>
    <cellStyle name="Normal 14 3 2 26" xfId="3467"/>
    <cellStyle name="Normal 14 3 2 26 2" xfId="42885"/>
    <cellStyle name="Normal 14 3 2 27" xfId="3468"/>
    <cellStyle name="Normal 14 3 2 27 2" xfId="42886"/>
    <cellStyle name="Normal 14 3 2 28" xfId="3469"/>
    <cellStyle name="Normal 14 3 2 29" xfId="42887"/>
    <cellStyle name="Normal 14 3 2 3" xfId="3470"/>
    <cellStyle name="Normal 14 3 2 3 10" xfId="42888"/>
    <cellStyle name="Normal 14 3 2 3 11" xfId="42889"/>
    <cellStyle name="Normal 14 3 2 3 12" xfId="42890"/>
    <cellStyle name="Normal 14 3 2 3 13" xfId="42891"/>
    <cellStyle name="Normal 14 3 2 3 14" xfId="42892"/>
    <cellStyle name="Normal 14 3 2 3 2" xfId="3471"/>
    <cellStyle name="Normal 14 3 2 3 2 2" xfId="3472"/>
    <cellStyle name="Normal 14 3 2 3 2 3" xfId="3473"/>
    <cellStyle name="Normal 14 3 2 3 2 4" xfId="42893"/>
    <cellStyle name="Normal 14 3 2 3 3" xfId="3474"/>
    <cellStyle name="Normal 14 3 2 3 3 2" xfId="42894"/>
    <cellStyle name="Normal 14 3 2 3 4" xfId="42895"/>
    <cellStyle name="Normal 14 3 2 3 5" xfId="42896"/>
    <cellStyle name="Normal 14 3 2 3 6" xfId="42897"/>
    <cellStyle name="Normal 14 3 2 3 7" xfId="42898"/>
    <cellStyle name="Normal 14 3 2 3 8" xfId="42899"/>
    <cellStyle name="Normal 14 3 2 3 9" xfId="42900"/>
    <cellStyle name="Normal 14 3 2 4" xfId="3475"/>
    <cellStyle name="Normal 14 3 2 4 10" xfId="42901"/>
    <cellStyle name="Normal 14 3 2 4 11" xfId="42902"/>
    <cellStyle name="Normal 14 3 2 4 12" xfId="42903"/>
    <cellStyle name="Normal 14 3 2 4 13" xfId="42904"/>
    <cellStyle name="Normal 14 3 2 4 14" xfId="42905"/>
    <cellStyle name="Normal 14 3 2 4 2" xfId="3476"/>
    <cellStyle name="Normal 14 3 2 4 3" xfId="42906"/>
    <cellStyle name="Normal 14 3 2 4 4" xfId="42907"/>
    <cellStyle name="Normal 14 3 2 4 5" xfId="42908"/>
    <cellStyle name="Normal 14 3 2 4 6" xfId="42909"/>
    <cellStyle name="Normal 14 3 2 4 7" xfId="42910"/>
    <cellStyle name="Normal 14 3 2 4 8" xfId="42911"/>
    <cellStyle name="Normal 14 3 2 4 9" xfId="42912"/>
    <cellStyle name="Normal 14 3 2 5" xfId="3477"/>
    <cellStyle name="Normal 14 3 2 5 10" xfId="42913"/>
    <cellStyle name="Normal 14 3 2 5 11" xfId="42914"/>
    <cellStyle name="Normal 14 3 2 5 12" xfId="42915"/>
    <cellStyle name="Normal 14 3 2 5 13" xfId="42916"/>
    <cellStyle name="Normal 14 3 2 5 14" xfId="42917"/>
    <cellStyle name="Normal 14 3 2 5 2" xfId="3478"/>
    <cellStyle name="Normal 14 3 2 5 3" xfId="42918"/>
    <cellStyle name="Normal 14 3 2 5 4" xfId="42919"/>
    <cellStyle name="Normal 14 3 2 5 5" xfId="42920"/>
    <cellStyle name="Normal 14 3 2 5 6" xfId="42921"/>
    <cellStyle name="Normal 14 3 2 5 7" xfId="42922"/>
    <cellStyle name="Normal 14 3 2 5 8" xfId="42923"/>
    <cellStyle name="Normal 14 3 2 5 9" xfId="42924"/>
    <cellStyle name="Normal 14 3 2 6" xfId="3479"/>
    <cellStyle name="Normal 14 3 2 6 10" xfId="42925"/>
    <cellStyle name="Normal 14 3 2 6 11" xfId="42926"/>
    <cellStyle name="Normal 14 3 2 6 12" xfId="42927"/>
    <cellStyle name="Normal 14 3 2 6 13" xfId="42928"/>
    <cellStyle name="Normal 14 3 2 6 14" xfId="42929"/>
    <cellStyle name="Normal 14 3 2 6 2" xfId="3480"/>
    <cellStyle name="Normal 14 3 2 6 3" xfId="42930"/>
    <cellStyle name="Normal 14 3 2 6 4" xfId="42931"/>
    <cellStyle name="Normal 14 3 2 6 5" xfId="42932"/>
    <cellStyle name="Normal 14 3 2 6 6" xfId="42933"/>
    <cellStyle name="Normal 14 3 2 6 7" xfId="42934"/>
    <cellStyle name="Normal 14 3 2 6 8" xfId="42935"/>
    <cellStyle name="Normal 14 3 2 6 9" xfId="42936"/>
    <cellStyle name="Normal 14 3 2 7" xfId="3481"/>
    <cellStyle name="Normal 14 3 2 7 10" xfId="42937"/>
    <cellStyle name="Normal 14 3 2 7 11" xfId="42938"/>
    <cellStyle name="Normal 14 3 2 7 12" xfId="42939"/>
    <cellStyle name="Normal 14 3 2 7 13" xfId="42940"/>
    <cellStyle name="Normal 14 3 2 7 14" xfId="42941"/>
    <cellStyle name="Normal 14 3 2 7 2" xfId="3482"/>
    <cellStyle name="Normal 14 3 2 7 3" xfId="42942"/>
    <cellStyle name="Normal 14 3 2 7 4" xfId="42943"/>
    <cellStyle name="Normal 14 3 2 7 5" xfId="42944"/>
    <cellStyle name="Normal 14 3 2 7 6" xfId="42945"/>
    <cellStyle name="Normal 14 3 2 7 7" xfId="42946"/>
    <cellStyle name="Normal 14 3 2 7 8" xfId="42947"/>
    <cellStyle name="Normal 14 3 2 7 9" xfId="42948"/>
    <cellStyle name="Normal 14 3 2 8" xfId="3483"/>
    <cellStyle name="Normal 14 3 2 8 10" xfId="42949"/>
    <cellStyle name="Normal 14 3 2 8 11" xfId="42950"/>
    <cellStyle name="Normal 14 3 2 8 12" xfId="42951"/>
    <cellStyle name="Normal 14 3 2 8 13" xfId="42952"/>
    <cellStyle name="Normal 14 3 2 8 14" xfId="42953"/>
    <cellStyle name="Normal 14 3 2 8 2" xfId="3484"/>
    <cellStyle name="Normal 14 3 2 8 3" xfId="42954"/>
    <cellStyle name="Normal 14 3 2 8 4" xfId="42955"/>
    <cellStyle name="Normal 14 3 2 8 5" xfId="42956"/>
    <cellStyle name="Normal 14 3 2 8 6" xfId="42957"/>
    <cellStyle name="Normal 14 3 2 8 7" xfId="42958"/>
    <cellStyle name="Normal 14 3 2 8 8" xfId="42959"/>
    <cellStyle name="Normal 14 3 2 8 9" xfId="42960"/>
    <cellStyle name="Normal 14 3 2 9" xfId="3485"/>
    <cellStyle name="Normal 14 3 2 9 10" xfId="42961"/>
    <cellStyle name="Normal 14 3 2 9 11" xfId="42962"/>
    <cellStyle name="Normal 14 3 2 9 12" xfId="42963"/>
    <cellStyle name="Normal 14 3 2 9 13" xfId="42964"/>
    <cellStyle name="Normal 14 3 2 9 14" xfId="42965"/>
    <cellStyle name="Normal 14 3 2 9 2" xfId="3486"/>
    <cellStyle name="Normal 14 3 2 9 3" xfId="42966"/>
    <cellStyle name="Normal 14 3 2 9 4" xfId="42967"/>
    <cellStyle name="Normal 14 3 2 9 5" xfId="42968"/>
    <cellStyle name="Normal 14 3 2 9 6" xfId="42969"/>
    <cellStyle name="Normal 14 3 2 9 7" xfId="42970"/>
    <cellStyle name="Normal 14 3 2 9 8" xfId="42971"/>
    <cellStyle name="Normal 14 3 2 9 9" xfId="42972"/>
    <cellStyle name="Normal 14 3 20" xfId="3487"/>
    <cellStyle name="Normal 14 3 20 2" xfId="42973"/>
    <cellStyle name="Normal 14 3 21" xfId="3488"/>
    <cellStyle name="Normal 14 3 21 2" xfId="42974"/>
    <cellStyle name="Normal 14 3 22" xfId="3489"/>
    <cellStyle name="Normal 14 3 22 2" xfId="42975"/>
    <cellStyle name="Normal 14 3 23" xfId="3490"/>
    <cellStyle name="Normal 14 3 23 2" xfId="42976"/>
    <cellStyle name="Normal 14 3 24" xfId="3491"/>
    <cellStyle name="Normal 14 3 24 2" xfId="42977"/>
    <cellStyle name="Normal 14 3 25" xfId="3492"/>
    <cellStyle name="Normal 14 3 25 2" xfId="42978"/>
    <cellStyle name="Normal 14 3 26" xfId="3493"/>
    <cellStyle name="Normal 14 3 26 2" xfId="42979"/>
    <cellStyle name="Normal 14 3 27" xfId="3494"/>
    <cellStyle name="Normal 14 3 27 2" xfId="42980"/>
    <cellStyle name="Normal 14 3 28" xfId="3495"/>
    <cellStyle name="Normal 14 3 28 2" xfId="42981"/>
    <cellStyle name="Normal 14 3 29" xfId="3496"/>
    <cellStyle name="Normal 14 3 3" xfId="3497"/>
    <cellStyle name="Normal 14 3 3 10" xfId="42982"/>
    <cellStyle name="Normal 14 3 3 11" xfId="42983"/>
    <cellStyle name="Normal 14 3 3 12" xfId="42984"/>
    <cellStyle name="Normal 14 3 3 13" xfId="42985"/>
    <cellStyle name="Normal 14 3 3 14" xfId="42986"/>
    <cellStyle name="Normal 14 3 3 2" xfId="3498"/>
    <cellStyle name="Normal 14 3 3 2 2" xfId="42987"/>
    <cellStyle name="Normal 14 3 3 3" xfId="3499"/>
    <cellStyle name="Normal 14 3 3 4" xfId="42988"/>
    <cellStyle name="Normal 14 3 3 5" xfId="42989"/>
    <cellStyle name="Normal 14 3 3 6" xfId="42990"/>
    <cellStyle name="Normal 14 3 3 7" xfId="42991"/>
    <cellStyle name="Normal 14 3 3 8" xfId="42992"/>
    <cellStyle name="Normal 14 3 3 9" xfId="42993"/>
    <cellStyle name="Normal 14 3 30" xfId="42994"/>
    <cellStyle name="Normal 14 3 31" xfId="42995"/>
    <cellStyle name="Normal 14 3 32" xfId="42996"/>
    <cellStyle name="Normal 14 3 4" xfId="3500"/>
    <cellStyle name="Normal 14 3 4 10" xfId="42997"/>
    <cellStyle name="Normal 14 3 4 11" xfId="42998"/>
    <cellStyle name="Normal 14 3 4 12" xfId="42999"/>
    <cellStyle name="Normal 14 3 4 13" xfId="43000"/>
    <cellStyle name="Normal 14 3 4 14" xfId="43001"/>
    <cellStyle name="Normal 14 3 4 2" xfId="3501"/>
    <cellStyle name="Normal 14 3 4 2 2" xfId="43002"/>
    <cellStyle name="Normal 14 3 4 3" xfId="43003"/>
    <cellStyle name="Normal 14 3 4 4" xfId="43004"/>
    <cellStyle name="Normal 14 3 4 5" xfId="43005"/>
    <cellStyle name="Normal 14 3 4 6" xfId="43006"/>
    <cellStyle name="Normal 14 3 4 7" xfId="43007"/>
    <cellStyle name="Normal 14 3 4 8" xfId="43008"/>
    <cellStyle name="Normal 14 3 4 9" xfId="43009"/>
    <cellStyle name="Normal 14 3 5" xfId="3502"/>
    <cellStyle name="Normal 14 3 5 10" xfId="43010"/>
    <cellStyle name="Normal 14 3 5 11" xfId="43011"/>
    <cellStyle name="Normal 14 3 5 12" xfId="43012"/>
    <cellStyle name="Normal 14 3 5 13" xfId="43013"/>
    <cellStyle name="Normal 14 3 5 14" xfId="43014"/>
    <cellStyle name="Normal 14 3 5 2" xfId="3503"/>
    <cellStyle name="Normal 14 3 5 3" xfId="3504"/>
    <cellStyle name="Normal 14 3 5 4" xfId="43015"/>
    <cellStyle name="Normal 14 3 5 5" xfId="43016"/>
    <cellStyle name="Normal 14 3 5 6" xfId="43017"/>
    <cellStyle name="Normal 14 3 5 7" xfId="43018"/>
    <cellStyle name="Normal 14 3 5 8" xfId="43019"/>
    <cellStyle name="Normal 14 3 5 9" xfId="43020"/>
    <cellStyle name="Normal 14 3 6" xfId="3505"/>
    <cellStyle name="Normal 14 3 6 10" xfId="43021"/>
    <cellStyle name="Normal 14 3 6 11" xfId="43022"/>
    <cellStyle name="Normal 14 3 6 12" xfId="43023"/>
    <cellStyle name="Normal 14 3 6 13" xfId="43024"/>
    <cellStyle name="Normal 14 3 6 14" xfId="43025"/>
    <cellStyle name="Normal 14 3 6 2" xfId="3506"/>
    <cellStyle name="Normal 14 3 6 3" xfId="43026"/>
    <cellStyle name="Normal 14 3 6 4" xfId="43027"/>
    <cellStyle name="Normal 14 3 6 5" xfId="43028"/>
    <cellStyle name="Normal 14 3 6 6" xfId="43029"/>
    <cellStyle name="Normal 14 3 6 7" xfId="43030"/>
    <cellStyle name="Normal 14 3 6 8" xfId="43031"/>
    <cellStyle name="Normal 14 3 6 9" xfId="43032"/>
    <cellStyle name="Normal 14 3 7" xfId="3507"/>
    <cellStyle name="Normal 14 3 7 10" xfId="43033"/>
    <cellStyle name="Normal 14 3 7 11" xfId="43034"/>
    <cellStyle name="Normal 14 3 7 12" xfId="43035"/>
    <cellStyle name="Normal 14 3 7 13" xfId="43036"/>
    <cellStyle name="Normal 14 3 7 14" xfId="43037"/>
    <cellStyle name="Normal 14 3 7 2" xfId="3508"/>
    <cellStyle name="Normal 14 3 7 3" xfId="43038"/>
    <cellStyle name="Normal 14 3 7 4" xfId="43039"/>
    <cellStyle name="Normal 14 3 7 5" xfId="43040"/>
    <cellStyle name="Normal 14 3 7 6" xfId="43041"/>
    <cellStyle name="Normal 14 3 7 7" xfId="43042"/>
    <cellStyle name="Normal 14 3 7 8" xfId="43043"/>
    <cellStyle name="Normal 14 3 7 9" xfId="43044"/>
    <cellStyle name="Normal 14 3 8" xfId="3509"/>
    <cellStyle name="Normal 14 3 8 10" xfId="43045"/>
    <cellStyle name="Normal 14 3 8 11" xfId="43046"/>
    <cellStyle name="Normal 14 3 8 12" xfId="43047"/>
    <cellStyle name="Normal 14 3 8 13" xfId="43048"/>
    <cellStyle name="Normal 14 3 8 14" xfId="43049"/>
    <cellStyle name="Normal 14 3 8 2" xfId="3510"/>
    <cellStyle name="Normal 14 3 8 3" xfId="43050"/>
    <cellStyle name="Normal 14 3 8 4" xfId="43051"/>
    <cellStyle name="Normal 14 3 8 5" xfId="43052"/>
    <cellStyle name="Normal 14 3 8 6" xfId="43053"/>
    <cellStyle name="Normal 14 3 8 7" xfId="43054"/>
    <cellStyle name="Normal 14 3 8 8" xfId="43055"/>
    <cellStyle name="Normal 14 3 8 9" xfId="43056"/>
    <cellStyle name="Normal 14 3 9" xfId="3511"/>
    <cellStyle name="Normal 14 3 9 10" xfId="43057"/>
    <cellStyle name="Normal 14 3 9 11" xfId="43058"/>
    <cellStyle name="Normal 14 3 9 12" xfId="43059"/>
    <cellStyle name="Normal 14 3 9 13" xfId="43060"/>
    <cellStyle name="Normal 14 3 9 14" xfId="43061"/>
    <cellStyle name="Normal 14 3 9 2" xfId="3512"/>
    <cellStyle name="Normal 14 3 9 3" xfId="43062"/>
    <cellStyle name="Normal 14 3 9 4" xfId="43063"/>
    <cellStyle name="Normal 14 3 9 5" xfId="43064"/>
    <cellStyle name="Normal 14 3 9 6" xfId="43065"/>
    <cellStyle name="Normal 14 3 9 7" xfId="43066"/>
    <cellStyle name="Normal 14 3 9 8" xfId="43067"/>
    <cellStyle name="Normal 14 3 9 9" xfId="43068"/>
    <cellStyle name="Normal 14 3_Bellary Zone Format Nov-11" xfId="3513"/>
    <cellStyle name="Normal 14 4" xfId="3514"/>
    <cellStyle name="Normal 14 4 10" xfId="3515"/>
    <cellStyle name="Normal 14 4 10 2" xfId="43069"/>
    <cellStyle name="Normal 14 4 11" xfId="3516"/>
    <cellStyle name="Normal 14 4 11 2" xfId="43070"/>
    <cellStyle name="Normal 14 4 12" xfId="3517"/>
    <cellStyle name="Normal 14 4 12 2" xfId="43071"/>
    <cellStyle name="Normal 14 4 13" xfId="3518"/>
    <cellStyle name="Normal 14 4 14" xfId="43072"/>
    <cellStyle name="Normal 14 4 2" xfId="3519"/>
    <cellStyle name="Normal 14 4 2 2" xfId="3520"/>
    <cellStyle name="Normal 14 4 2 3" xfId="43073"/>
    <cellStyle name="Normal 14 4 3" xfId="3521"/>
    <cellStyle name="Normal 14 4 3 2" xfId="3522"/>
    <cellStyle name="Normal 14 4 3 3" xfId="43074"/>
    <cellStyle name="Normal 14 4 4" xfId="3523"/>
    <cellStyle name="Normal 14 4 4 2" xfId="43075"/>
    <cellStyle name="Normal 14 4 5" xfId="3524"/>
    <cellStyle name="Normal 14 4 5 2" xfId="43076"/>
    <cellStyle name="Normal 14 4 6" xfId="3525"/>
    <cellStyle name="Normal 14 4 6 2" xfId="43077"/>
    <cellStyle name="Normal 14 4 7" xfId="3526"/>
    <cellStyle name="Normal 14 4 7 2" xfId="43078"/>
    <cellStyle name="Normal 14 4 8" xfId="3527"/>
    <cellStyle name="Normal 14 4 8 2" xfId="43079"/>
    <cellStyle name="Normal 14 4 9" xfId="3528"/>
    <cellStyle name="Normal 14 4 9 2" xfId="43080"/>
    <cellStyle name="Normal 14 5" xfId="3529"/>
    <cellStyle name="Normal 14 5 10" xfId="43081"/>
    <cellStyle name="Normal 14 5 11" xfId="43082"/>
    <cellStyle name="Normal 14 5 12" xfId="43083"/>
    <cellStyle name="Normal 14 5 13" xfId="43084"/>
    <cellStyle name="Normal 14 5 2" xfId="3530"/>
    <cellStyle name="Normal 14 5 2 2" xfId="3531"/>
    <cellStyle name="Normal 14 5 3" xfId="3532"/>
    <cellStyle name="Normal 14 5 3 2" xfId="43085"/>
    <cellStyle name="Normal 14 5 4" xfId="43086"/>
    <cellStyle name="Normal 14 5 5" xfId="43087"/>
    <cellStyle name="Normal 14 5 6" xfId="43088"/>
    <cellStyle name="Normal 14 5 7" xfId="43089"/>
    <cellStyle name="Normal 14 5 8" xfId="43090"/>
    <cellStyle name="Normal 14 5 9" xfId="43091"/>
    <cellStyle name="Normal 14 6" xfId="3533"/>
    <cellStyle name="Normal 14 6 10" xfId="43092"/>
    <cellStyle name="Normal 14 6 11" xfId="43093"/>
    <cellStyle name="Normal 14 6 12" xfId="43094"/>
    <cellStyle name="Normal 14 6 13" xfId="43095"/>
    <cellStyle name="Normal 14 6 14" xfId="43096"/>
    <cellStyle name="Normal 14 6 2" xfId="3534"/>
    <cellStyle name="Normal 14 6 2 2" xfId="3535"/>
    <cellStyle name="Normal 14 6 3" xfId="3536"/>
    <cellStyle name="Normal 14 6 3 2" xfId="43097"/>
    <cellStyle name="Normal 14 6 4" xfId="43098"/>
    <cellStyle name="Normal 14 6 5" xfId="43099"/>
    <cellStyle name="Normal 14 6 6" xfId="43100"/>
    <cellStyle name="Normal 14 6 7" xfId="43101"/>
    <cellStyle name="Normal 14 6 8" xfId="43102"/>
    <cellStyle name="Normal 14 6 9" xfId="43103"/>
    <cellStyle name="Normal 14 7" xfId="3537"/>
    <cellStyle name="Normal 14 7 10" xfId="43104"/>
    <cellStyle name="Normal 14 7 11" xfId="43105"/>
    <cellStyle name="Normal 14 7 12" xfId="43106"/>
    <cellStyle name="Normal 14 7 13" xfId="43107"/>
    <cellStyle name="Normal 14 7 14" xfId="43108"/>
    <cellStyle name="Normal 14 7 2" xfId="3538"/>
    <cellStyle name="Normal 14 7 2 2" xfId="3539"/>
    <cellStyle name="Normal 14 7 3" xfId="3540"/>
    <cellStyle name="Normal 14 7 3 2" xfId="43109"/>
    <cellStyle name="Normal 14 7 4" xfId="43110"/>
    <cellStyle name="Normal 14 7 5" xfId="43111"/>
    <cellStyle name="Normal 14 7 6" xfId="43112"/>
    <cellStyle name="Normal 14 7 7" xfId="43113"/>
    <cellStyle name="Normal 14 7 8" xfId="43114"/>
    <cellStyle name="Normal 14 7 9" xfId="43115"/>
    <cellStyle name="Normal 14 8" xfId="3541"/>
    <cellStyle name="Normal 14 8 10" xfId="43116"/>
    <cellStyle name="Normal 14 8 11" xfId="43117"/>
    <cellStyle name="Normal 14 8 12" xfId="43118"/>
    <cellStyle name="Normal 14 8 13" xfId="43119"/>
    <cellStyle name="Normal 14 8 14" xfId="43120"/>
    <cellStyle name="Normal 14 8 2" xfId="3542"/>
    <cellStyle name="Normal 14 8 2 2" xfId="3543"/>
    <cellStyle name="Normal 14 8 3" xfId="3544"/>
    <cellStyle name="Normal 14 8 3 2" xfId="43121"/>
    <cellStyle name="Normal 14 8 4" xfId="43122"/>
    <cellStyle name="Normal 14 8 5" xfId="43123"/>
    <cellStyle name="Normal 14 8 6" xfId="43124"/>
    <cellStyle name="Normal 14 8 7" xfId="43125"/>
    <cellStyle name="Normal 14 8 8" xfId="43126"/>
    <cellStyle name="Normal 14 8 9" xfId="43127"/>
    <cellStyle name="Normal 14 9" xfId="3545"/>
    <cellStyle name="Normal 14 9 10" xfId="43128"/>
    <cellStyle name="Normal 14 9 11" xfId="43129"/>
    <cellStyle name="Normal 14 9 12" xfId="43130"/>
    <cellStyle name="Normal 14 9 13" xfId="43131"/>
    <cellStyle name="Normal 14 9 14" xfId="43132"/>
    <cellStyle name="Normal 14 9 2" xfId="3546"/>
    <cellStyle name="Normal 14 9 2 2" xfId="3547"/>
    <cellStyle name="Normal 14 9 3" xfId="3548"/>
    <cellStyle name="Normal 14 9 3 2" xfId="43133"/>
    <cellStyle name="Normal 14 9 4" xfId="43134"/>
    <cellStyle name="Normal 14 9 5" xfId="43135"/>
    <cellStyle name="Normal 14 9 6" xfId="43136"/>
    <cellStyle name="Normal 14 9 7" xfId="43137"/>
    <cellStyle name="Normal 14 9 8" xfId="43138"/>
    <cellStyle name="Normal 14 9 9" xfId="43139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40"/>
    <cellStyle name="Normal 15 10 11" xfId="43141"/>
    <cellStyle name="Normal 15 10 12" xfId="43142"/>
    <cellStyle name="Normal 15 10 13" xfId="43143"/>
    <cellStyle name="Normal 15 10 14" xfId="43144"/>
    <cellStyle name="Normal 15 10 15" xfId="43145"/>
    <cellStyle name="Normal 15 10 16" xfId="43146"/>
    <cellStyle name="Normal 15 10 2" xfId="3574"/>
    <cellStyle name="Normal 15 10 2 2" xfId="3575"/>
    <cellStyle name="Normal 15 10 3" xfId="3576"/>
    <cellStyle name="Normal 15 10 3 2" xfId="43147"/>
    <cellStyle name="Normal 15 10 4" xfId="3577"/>
    <cellStyle name="Normal 15 10 5" xfId="3578"/>
    <cellStyle name="Normal 15 10 6" xfId="43148"/>
    <cellStyle name="Normal 15 10 7" xfId="43149"/>
    <cellStyle name="Normal 15 10 8" xfId="43150"/>
    <cellStyle name="Normal 15 10 9" xfId="43151"/>
    <cellStyle name="Normal 15 11" xfId="3579"/>
    <cellStyle name="Normal 15 11 10" xfId="43152"/>
    <cellStyle name="Normal 15 11 11" xfId="43153"/>
    <cellStyle name="Normal 15 11 12" xfId="43154"/>
    <cellStyle name="Normal 15 11 13" xfId="43155"/>
    <cellStyle name="Normal 15 11 14" xfId="43156"/>
    <cellStyle name="Normal 15 11 15" xfId="43157"/>
    <cellStyle name="Normal 15 11 16" xfId="43158"/>
    <cellStyle name="Normal 15 11 2" xfId="3580"/>
    <cellStyle name="Normal 15 11 2 2" xfId="3581"/>
    <cellStyle name="Normal 15 11 3" xfId="3582"/>
    <cellStyle name="Normal 15 11 3 2" xfId="43159"/>
    <cellStyle name="Normal 15 11 4" xfId="3583"/>
    <cellStyle name="Normal 15 11 5" xfId="3584"/>
    <cellStyle name="Normal 15 11 6" xfId="43160"/>
    <cellStyle name="Normal 15 11 7" xfId="43161"/>
    <cellStyle name="Normal 15 11 8" xfId="43162"/>
    <cellStyle name="Normal 15 11 9" xfId="43163"/>
    <cellStyle name="Normal 15 12" xfId="3585"/>
    <cellStyle name="Normal 15 12 10" xfId="43164"/>
    <cellStyle name="Normal 15 12 11" xfId="43165"/>
    <cellStyle name="Normal 15 12 12" xfId="43166"/>
    <cellStyle name="Normal 15 12 13" xfId="43167"/>
    <cellStyle name="Normal 15 12 14" xfId="43168"/>
    <cellStyle name="Normal 15 12 15" xfId="43169"/>
    <cellStyle name="Normal 15 12 16" xfId="43170"/>
    <cellStyle name="Normal 15 12 2" xfId="3586"/>
    <cellStyle name="Normal 15 12 2 2" xfId="3587"/>
    <cellStyle name="Normal 15 12 3" xfId="3588"/>
    <cellStyle name="Normal 15 12 3 2" xfId="43171"/>
    <cellStyle name="Normal 15 12 4" xfId="3589"/>
    <cellStyle name="Normal 15 12 5" xfId="3590"/>
    <cellStyle name="Normal 15 12 6" xfId="43172"/>
    <cellStyle name="Normal 15 12 7" xfId="43173"/>
    <cellStyle name="Normal 15 12 8" xfId="43174"/>
    <cellStyle name="Normal 15 12 9" xfId="43175"/>
    <cellStyle name="Normal 15 13" xfId="3591"/>
    <cellStyle name="Normal 15 13 10" xfId="43176"/>
    <cellStyle name="Normal 15 13 11" xfId="43177"/>
    <cellStyle name="Normal 15 13 12" xfId="43178"/>
    <cellStyle name="Normal 15 13 13" xfId="43179"/>
    <cellStyle name="Normal 15 13 14" xfId="43180"/>
    <cellStyle name="Normal 15 13 15" xfId="43181"/>
    <cellStyle name="Normal 15 13 16" xfId="43182"/>
    <cellStyle name="Normal 15 13 2" xfId="3592"/>
    <cellStyle name="Normal 15 13 2 2" xfId="3593"/>
    <cellStyle name="Normal 15 13 3" xfId="3594"/>
    <cellStyle name="Normal 15 13 3 2" xfId="43183"/>
    <cellStyle name="Normal 15 13 4" xfId="3595"/>
    <cellStyle name="Normal 15 13 5" xfId="3596"/>
    <cellStyle name="Normal 15 13 6" xfId="43184"/>
    <cellStyle name="Normal 15 13 7" xfId="43185"/>
    <cellStyle name="Normal 15 13 8" xfId="43186"/>
    <cellStyle name="Normal 15 13 9" xfId="43187"/>
    <cellStyle name="Normal 15 14" xfId="3597"/>
    <cellStyle name="Normal 15 14 10" xfId="43188"/>
    <cellStyle name="Normal 15 14 11" xfId="43189"/>
    <cellStyle name="Normal 15 14 12" xfId="43190"/>
    <cellStyle name="Normal 15 14 13" xfId="43191"/>
    <cellStyle name="Normal 15 14 14" xfId="43192"/>
    <cellStyle name="Normal 15 14 15" xfId="43193"/>
    <cellStyle name="Normal 15 14 16" xfId="43194"/>
    <cellStyle name="Normal 15 14 2" xfId="3598"/>
    <cellStyle name="Normal 15 14 2 2" xfId="3599"/>
    <cellStyle name="Normal 15 14 3" xfId="3600"/>
    <cellStyle name="Normal 15 14 3 2" xfId="43195"/>
    <cellStyle name="Normal 15 14 4" xfId="3601"/>
    <cellStyle name="Normal 15 14 5" xfId="3602"/>
    <cellStyle name="Normal 15 14 6" xfId="43196"/>
    <cellStyle name="Normal 15 14 7" xfId="43197"/>
    <cellStyle name="Normal 15 14 8" xfId="43198"/>
    <cellStyle name="Normal 15 14 9" xfId="43199"/>
    <cellStyle name="Normal 15 15" xfId="3603"/>
    <cellStyle name="Normal 15 15 10" xfId="43200"/>
    <cellStyle name="Normal 15 15 11" xfId="43201"/>
    <cellStyle name="Normal 15 15 12" xfId="43202"/>
    <cellStyle name="Normal 15 15 13" xfId="43203"/>
    <cellStyle name="Normal 15 15 14" xfId="43204"/>
    <cellStyle name="Normal 15 15 15" xfId="43205"/>
    <cellStyle name="Normal 15 15 16" xfId="43206"/>
    <cellStyle name="Normal 15 15 2" xfId="3604"/>
    <cellStyle name="Normal 15 15 2 2" xfId="3605"/>
    <cellStyle name="Normal 15 15 3" xfId="3606"/>
    <cellStyle name="Normal 15 15 3 2" xfId="43207"/>
    <cellStyle name="Normal 15 15 4" xfId="3607"/>
    <cellStyle name="Normal 15 15 5" xfId="3608"/>
    <cellStyle name="Normal 15 15 6" xfId="43208"/>
    <cellStyle name="Normal 15 15 7" xfId="43209"/>
    <cellStyle name="Normal 15 15 8" xfId="43210"/>
    <cellStyle name="Normal 15 15 9" xfId="43211"/>
    <cellStyle name="Normal 15 16" xfId="3609"/>
    <cellStyle name="Normal 15 16 10" xfId="43212"/>
    <cellStyle name="Normal 15 16 11" xfId="43213"/>
    <cellStyle name="Normal 15 16 12" xfId="43214"/>
    <cellStyle name="Normal 15 16 13" xfId="43215"/>
    <cellStyle name="Normal 15 16 14" xfId="43216"/>
    <cellStyle name="Normal 15 16 15" xfId="43217"/>
    <cellStyle name="Normal 15 16 16" xfId="43218"/>
    <cellStyle name="Normal 15 16 2" xfId="3610"/>
    <cellStyle name="Normal 15 16 2 2" xfId="3611"/>
    <cellStyle name="Normal 15 16 3" xfId="3612"/>
    <cellStyle name="Normal 15 16 3 2" xfId="43219"/>
    <cellStyle name="Normal 15 16 4" xfId="3613"/>
    <cellStyle name="Normal 15 16 5" xfId="3614"/>
    <cellStyle name="Normal 15 16 6" xfId="43220"/>
    <cellStyle name="Normal 15 16 7" xfId="43221"/>
    <cellStyle name="Normal 15 16 8" xfId="43222"/>
    <cellStyle name="Normal 15 16 9" xfId="43223"/>
    <cellStyle name="Normal 15 17" xfId="3615"/>
    <cellStyle name="Normal 15 17 10" xfId="43224"/>
    <cellStyle name="Normal 15 17 11" xfId="43225"/>
    <cellStyle name="Normal 15 17 12" xfId="43226"/>
    <cellStyle name="Normal 15 17 13" xfId="43227"/>
    <cellStyle name="Normal 15 17 14" xfId="43228"/>
    <cellStyle name="Normal 15 17 15" xfId="43229"/>
    <cellStyle name="Normal 15 17 16" xfId="43230"/>
    <cellStyle name="Normal 15 17 2" xfId="3616"/>
    <cellStyle name="Normal 15 17 2 2" xfId="3617"/>
    <cellStyle name="Normal 15 17 3" xfId="3618"/>
    <cellStyle name="Normal 15 17 3 2" xfId="43231"/>
    <cellStyle name="Normal 15 17 4" xfId="3619"/>
    <cellStyle name="Normal 15 17 5" xfId="3620"/>
    <cellStyle name="Normal 15 17 6" xfId="43232"/>
    <cellStyle name="Normal 15 17 7" xfId="43233"/>
    <cellStyle name="Normal 15 17 8" xfId="43234"/>
    <cellStyle name="Normal 15 17 9" xfId="43235"/>
    <cellStyle name="Normal 15 18" xfId="3621"/>
    <cellStyle name="Normal 15 18 10" xfId="43236"/>
    <cellStyle name="Normal 15 18 11" xfId="43237"/>
    <cellStyle name="Normal 15 18 12" xfId="43238"/>
    <cellStyle name="Normal 15 18 13" xfId="43239"/>
    <cellStyle name="Normal 15 18 14" xfId="43240"/>
    <cellStyle name="Normal 15 18 15" xfId="43241"/>
    <cellStyle name="Normal 15 18 16" xfId="43242"/>
    <cellStyle name="Normal 15 18 2" xfId="3622"/>
    <cellStyle name="Normal 15 18 2 2" xfId="43243"/>
    <cellStyle name="Normal 15 18 3" xfId="3623"/>
    <cellStyle name="Normal 15 18 4" xfId="3624"/>
    <cellStyle name="Normal 15 18 5" xfId="3625"/>
    <cellStyle name="Normal 15 18 6" xfId="43244"/>
    <cellStyle name="Normal 15 18 7" xfId="43245"/>
    <cellStyle name="Normal 15 18 8" xfId="43246"/>
    <cellStyle name="Normal 15 18 9" xfId="43247"/>
    <cellStyle name="Normal 15 19" xfId="3626"/>
    <cellStyle name="Normal 15 19 2" xfId="3627"/>
    <cellStyle name="Normal 15 19 2 2" xfId="3628"/>
    <cellStyle name="Normal 15 19 2 3" xfId="3629"/>
    <cellStyle name="Normal 15 19 2 4" xfId="43248"/>
    <cellStyle name="Normal 15 19 3" xfId="3630"/>
    <cellStyle name="Normal 15 19 3 2" xfId="43249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50"/>
    <cellStyle name="Normal 15 2 2 11" xfId="3636"/>
    <cellStyle name="Normal 15 2 2 11 2" xfId="43251"/>
    <cellStyle name="Normal 15 2 2 12" xfId="3637"/>
    <cellStyle name="Normal 15 2 2 12 2" xfId="43252"/>
    <cellStyle name="Normal 15 2 2 13" xfId="3638"/>
    <cellStyle name="Normal 15 2 2 13 2" xfId="43253"/>
    <cellStyle name="Normal 15 2 2 14" xfId="3639"/>
    <cellStyle name="Normal 15 2 2 14 2" xfId="43254"/>
    <cellStyle name="Normal 15 2 2 15" xfId="3640"/>
    <cellStyle name="Normal 15 2 2 15 2" xfId="43255"/>
    <cellStyle name="Normal 15 2 2 16" xfId="43256"/>
    <cellStyle name="Normal 15 2 2 17" xfId="43257"/>
    <cellStyle name="Normal 15 2 2 18" xfId="43258"/>
    <cellStyle name="Normal 15 2 2 19" xfId="43259"/>
    <cellStyle name="Normal 15 2 2 2" xfId="3641"/>
    <cellStyle name="Normal 15 2 2 2 10" xfId="43260"/>
    <cellStyle name="Normal 15 2 2 2 11" xfId="43261"/>
    <cellStyle name="Normal 15 2 2 2 12" xfId="43262"/>
    <cellStyle name="Normal 15 2 2 2 13" xfId="43263"/>
    <cellStyle name="Normal 15 2 2 2 14" xfId="43264"/>
    <cellStyle name="Normal 15 2 2 2 15" xfId="43265"/>
    <cellStyle name="Normal 15 2 2 2 2" xfId="3642"/>
    <cellStyle name="Normal 15 2 2 2 2 2" xfId="43266"/>
    <cellStyle name="Normal 15 2 2 2 3" xfId="3643"/>
    <cellStyle name="Normal 15 2 2 2 4" xfId="3644"/>
    <cellStyle name="Normal 15 2 2 2 5" xfId="3645"/>
    <cellStyle name="Normal 15 2 2 2 6" xfId="43267"/>
    <cellStyle name="Normal 15 2 2 2 7" xfId="43268"/>
    <cellStyle name="Normal 15 2 2 2 8" xfId="43269"/>
    <cellStyle name="Normal 15 2 2 2 9" xfId="43270"/>
    <cellStyle name="Normal 15 2 2 3" xfId="3646"/>
    <cellStyle name="Normal 15 2 2 3 10" xfId="43271"/>
    <cellStyle name="Normal 15 2 2 3 11" xfId="43272"/>
    <cellStyle name="Normal 15 2 2 3 12" xfId="43273"/>
    <cellStyle name="Normal 15 2 2 3 13" xfId="43274"/>
    <cellStyle name="Normal 15 2 2 3 14" xfId="43275"/>
    <cellStyle name="Normal 15 2 2 3 2" xfId="3647"/>
    <cellStyle name="Normal 15 2 2 3 3" xfId="43276"/>
    <cellStyle name="Normal 15 2 2 3 4" xfId="43277"/>
    <cellStyle name="Normal 15 2 2 3 5" xfId="43278"/>
    <cellStyle name="Normal 15 2 2 3 6" xfId="43279"/>
    <cellStyle name="Normal 15 2 2 3 7" xfId="43280"/>
    <cellStyle name="Normal 15 2 2 3 8" xfId="43281"/>
    <cellStyle name="Normal 15 2 2 3 9" xfId="43282"/>
    <cellStyle name="Normal 15 2 2 4" xfId="3648"/>
    <cellStyle name="Normal 15 2 2 4 10" xfId="43283"/>
    <cellStyle name="Normal 15 2 2 4 11" xfId="43284"/>
    <cellStyle name="Normal 15 2 2 4 12" xfId="43285"/>
    <cellStyle name="Normal 15 2 2 4 13" xfId="43286"/>
    <cellStyle name="Normal 15 2 2 4 14" xfId="43287"/>
    <cellStyle name="Normal 15 2 2 4 2" xfId="3649"/>
    <cellStyle name="Normal 15 2 2 4 3" xfId="3650"/>
    <cellStyle name="Normal 15 2 2 4 4" xfId="43288"/>
    <cellStyle name="Normal 15 2 2 4 5" xfId="43289"/>
    <cellStyle name="Normal 15 2 2 4 6" xfId="43290"/>
    <cellStyle name="Normal 15 2 2 4 7" xfId="43291"/>
    <cellStyle name="Normal 15 2 2 4 8" xfId="43292"/>
    <cellStyle name="Normal 15 2 2 4 9" xfId="43293"/>
    <cellStyle name="Normal 15 2 2 5" xfId="3651"/>
    <cellStyle name="Normal 15 2 2 5 10" xfId="43294"/>
    <cellStyle name="Normal 15 2 2 5 11" xfId="43295"/>
    <cellStyle name="Normal 15 2 2 5 12" xfId="43296"/>
    <cellStyle name="Normal 15 2 2 5 13" xfId="43297"/>
    <cellStyle name="Normal 15 2 2 5 14" xfId="43298"/>
    <cellStyle name="Normal 15 2 2 5 2" xfId="3652"/>
    <cellStyle name="Normal 15 2 2 5 3" xfId="43299"/>
    <cellStyle name="Normal 15 2 2 5 4" xfId="43300"/>
    <cellStyle name="Normal 15 2 2 5 5" xfId="43301"/>
    <cellStyle name="Normal 15 2 2 5 6" xfId="43302"/>
    <cellStyle name="Normal 15 2 2 5 7" xfId="43303"/>
    <cellStyle name="Normal 15 2 2 5 8" xfId="43304"/>
    <cellStyle name="Normal 15 2 2 5 9" xfId="43305"/>
    <cellStyle name="Normal 15 2 2 6" xfId="3653"/>
    <cellStyle name="Normal 15 2 2 6 2" xfId="43306"/>
    <cellStyle name="Normal 15 2 2 7" xfId="3654"/>
    <cellStyle name="Normal 15 2 2 7 2" xfId="43307"/>
    <cellStyle name="Normal 15 2 2 8" xfId="3655"/>
    <cellStyle name="Normal 15 2 2 8 2" xfId="43308"/>
    <cellStyle name="Normal 15 2 2 9" xfId="3656"/>
    <cellStyle name="Normal 15 2 2 9 2" xfId="43309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10"/>
    <cellStyle name="Normal 15 2 3 5" xfId="43311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2"/>
    <cellStyle name="Normal 15 2 4 5" xfId="43313"/>
    <cellStyle name="Normal 15 2 5" xfId="3667"/>
    <cellStyle name="Normal 15 2 6" xfId="3668"/>
    <cellStyle name="Normal 15 2 7" xfId="43314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5"/>
    <cellStyle name="Normal 15 3 11" xfId="43316"/>
    <cellStyle name="Normal 15 3 12" xfId="43317"/>
    <cellStyle name="Normal 15 3 13" xfId="43318"/>
    <cellStyle name="Normal 15 3 14" xfId="43319"/>
    <cellStyle name="Normal 15 3 15" xfId="43320"/>
    <cellStyle name="Normal 15 3 16" xfId="43321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2"/>
    <cellStyle name="Normal 15 3 2 5" xfId="43323"/>
    <cellStyle name="Normal 15 3 3" xfId="3717"/>
    <cellStyle name="Normal 15 3 3 2" xfId="3718"/>
    <cellStyle name="Normal 15 3 3 2 2" xfId="3719"/>
    <cellStyle name="Normal 15 3 3 2 3" xfId="3720"/>
    <cellStyle name="Normal 15 3 3 2 4" xfId="43324"/>
    <cellStyle name="Normal 15 3 3 3" xfId="3721"/>
    <cellStyle name="Normal 15 3 3 4" xfId="43325"/>
    <cellStyle name="Normal 15 3 3 5" xfId="43326"/>
    <cellStyle name="Normal 15 3 4" xfId="3722"/>
    <cellStyle name="Normal 15 3 4 2" xfId="3723"/>
    <cellStyle name="Normal 15 3 4 3" xfId="3724"/>
    <cellStyle name="Normal 15 3 5" xfId="43327"/>
    <cellStyle name="Normal 15 3 6" xfId="43328"/>
    <cellStyle name="Normal 15 3 7" xfId="43329"/>
    <cellStyle name="Normal 15 3 8" xfId="43330"/>
    <cellStyle name="Normal 15 3 9" xfId="43331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2"/>
    <cellStyle name="Normal 15 4 11" xfId="43333"/>
    <cellStyle name="Normal 15 4 12" xfId="43334"/>
    <cellStyle name="Normal 15 4 13" xfId="43335"/>
    <cellStyle name="Normal 15 4 14" xfId="43336"/>
    <cellStyle name="Normal 15 4 15" xfId="43337"/>
    <cellStyle name="Normal 15 4 16" xfId="43338"/>
    <cellStyle name="Normal 15 4 17" xfId="43339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40"/>
    <cellStyle name="Normal 15 4 2 5" xfId="43341"/>
    <cellStyle name="Normal 15 4 3" xfId="3771"/>
    <cellStyle name="Normal 15 4 3 2" xfId="3772"/>
    <cellStyle name="Normal 15 4 3 2 2" xfId="3773"/>
    <cellStyle name="Normal 15 4 3 2 3" xfId="3774"/>
    <cellStyle name="Normal 15 4 3 2 4" xfId="43342"/>
    <cellStyle name="Normal 15 4 3 3" xfId="3775"/>
    <cellStyle name="Normal 15 4 3 4" xfId="43343"/>
    <cellStyle name="Normal 15 4 3 5" xfId="43344"/>
    <cellStyle name="Normal 15 4 4" xfId="3776"/>
    <cellStyle name="Normal 15 4 4 2" xfId="3777"/>
    <cellStyle name="Normal 15 4 4 3" xfId="3778"/>
    <cellStyle name="Normal 15 4 5" xfId="43345"/>
    <cellStyle name="Normal 15 4 6" xfId="43346"/>
    <cellStyle name="Normal 15 4 7" xfId="43347"/>
    <cellStyle name="Normal 15 4 8" xfId="43348"/>
    <cellStyle name="Normal 15 4 9" xfId="43349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50"/>
    <cellStyle name="Normal 15 5 11" xfId="43351"/>
    <cellStyle name="Normal 15 5 12" xfId="43352"/>
    <cellStyle name="Normal 15 5 13" xfId="43353"/>
    <cellStyle name="Normal 15 5 14" xfId="43354"/>
    <cellStyle name="Normal 15 5 15" xfId="43355"/>
    <cellStyle name="Normal 15 5 16" xfId="43356"/>
    <cellStyle name="Normal 15 5 17" xfId="43357"/>
    <cellStyle name="Normal 15 5 2" xfId="3811"/>
    <cellStyle name="Normal 15 5 2 2" xfId="3812"/>
    <cellStyle name="Normal 15 5 2 2 2" xfId="3813"/>
    <cellStyle name="Normal 15 5 2 2 3" xfId="3814"/>
    <cellStyle name="Normal 15 5 2 3" xfId="43358"/>
    <cellStyle name="Normal 15 5 3" xfId="3815"/>
    <cellStyle name="Normal 15 5 3 2" xfId="3816"/>
    <cellStyle name="Normal 15 5 3 2 2" xfId="43359"/>
    <cellStyle name="Normal 15 5 3 3" xfId="43360"/>
    <cellStyle name="Normal 15 5 4" xfId="3817"/>
    <cellStyle name="Normal 15 5 4 2" xfId="3818"/>
    <cellStyle name="Normal 15 5 4 3" xfId="3819"/>
    <cellStyle name="Normal 15 5 5" xfId="43361"/>
    <cellStyle name="Normal 15 5 6" xfId="43362"/>
    <cellStyle name="Normal 15 5 7" xfId="43363"/>
    <cellStyle name="Normal 15 5 8" xfId="43364"/>
    <cellStyle name="Normal 15 5 9" xfId="43365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6"/>
    <cellStyle name="Normal 15 6 11" xfId="43367"/>
    <cellStyle name="Normal 15 6 12" xfId="43368"/>
    <cellStyle name="Normal 15 6 13" xfId="43369"/>
    <cellStyle name="Normal 15 6 14" xfId="43370"/>
    <cellStyle name="Normal 15 6 15" xfId="43371"/>
    <cellStyle name="Normal 15 6 16" xfId="43372"/>
    <cellStyle name="Normal 15 6 17" xfId="43373"/>
    <cellStyle name="Normal 15 6 2" xfId="3825"/>
    <cellStyle name="Normal 15 6 2 2" xfId="3826"/>
    <cellStyle name="Normal 15 6 2 2 2" xfId="3827"/>
    <cellStyle name="Normal 15 6 2 2 3" xfId="3828"/>
    <cellStyle name="Normal 15 6 2 3" xfId="43374"/>
    <cellStyle name="Normal 15 6 3" xfId="3829"/>
    <cellStyle name="Normal 15 6 3 2" xfId="3830"/>
    <cellStyle name="Normal 15 6 3 2 2" xfId="43375"/>
    <cellStyle name="Normal 15 6 3 3" xfId="43376"/>
    <cellStyle name="Normal 15 6 4" xfId="3831"/>
    <cellStyle name="Normal 15 6 4 2" xfId="3832"/>
    <cellStyle name="Normal 15 6 4 3" xfId="3833"/>
    <cellStyle name="Normal 15 6 5" xfId="43377"/>
    <cellStyle name="Normal 15 6 6" xfId="43378"/>
    <cellStyle name="Normal 15 6 7" xfId="43379"/>
    <cellStyle name="Normal 15 6 8" xfId="43380"/>
    <cellStyle name="Normal 15 6 9" xfId="43381"/>
    <cellStyle name="Normal 15 7" xfId="3834"/>
    <cellStyle name="Normal 15 7 10" xfId="43382"/>
    <cellStyle name="Normal 15 7 11" xfId="43383"/>
    <cellStyle name="Normal 15 7 12" xfId="43384"/>
    <cellStyle name="Normal 15 7 13" xfId="43385"/>
    <cellStyle name="Normal 15 7 14" xfId="43386"/>
    <cellStyle name="Normal 15 7 15" xfId="43387"/>
    <cellStyle name="Normal 15 7 16" xfId="43388"/>
    <cellStyle name="Normal 15 7 17" xfId="43389"/>
    <cellStyle name="Normal 15 7 2" xfId="3835"/>
    <cellStyle name="Normal 15 7 2 2" xfId="3836"/>
    <cellStyle name="Normal 15 7 2 2 2" xfId="3837"/>
    <cellStyle name="Normal 15 7 2 2 3" xfId="3838"/>
    <cellStyle name="Normal 15 7 2 3" xfId="43390"/>
    <cellStyle name="Normal 15 7 3" xfId="3839"/>
    <cellStyle name="Normal 15 7 3 2" xfId="3840"/>
    <cellStyle name="Normal 15 7 3 2 2" xfId="43391"/>
    <cellStyle name="Normal 15 7 3 3" xfId="43392"/>
    <cellStyle name="Normal 15 7 4" xfId="3841"/>
    <cellStyle name="Normal 15 7 4 2" xfId="3842"/>
    <cellStyle name="Normal 15 7 4 3" xfId="3843"/>
    <cellStyle name="Normal 15 7 5" xfId="43393"/>
    <cellStyle name="Normal 15 7 6" xfId="43394"/>
    <cellStyle name="Normal 15 7 7" xfId="43395"/>
    <cellStyle name="Normal 15 7 8" xfId="43396"/>
    <cellStyle name="Normal 15 7 9" xfId="43397"/>
    <cellStyle name="Normal 15 8" xfId="3844"/>
    <cellStyle name="Normal 15 8 10" xfId="43398"/>
    <cellStyle name="Normal 15 8 11" xfId="43399"/>
    <cellStyle name="Normal 15 8 12" xfId="43400"/>
    <cellStyle name="Normal 15 8 13" xfId="43401"/>
    <cellStyle name="Normal 15 8 14" xfId="43402"/>
    <cellStyle name="Normal 15 8 15" xfId="43403"/>
    <cellStyle name="Normal 15 8 16" xfId="43404"/>
    <cellStyle name="Normal 15 8 17" xfId="43405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6"/>
    <cellStyle name="Normal 15 8 7" xfId="43407"/>
    <cellStyle name="Normal 15 8 8" xfId="43408"/>
    <cellStyle name="Normal 15 8 9" xfId="43409"/>
    <cellStyle name="Normal 15 9" xfId="3851"/>
    <cellStyle name="Normal 15 9 10" xfId="43410"/>
    <cellStyle name="Normal 15 9 11" xfId="43411"/>
    <cellStyle name="Normal 15 9 12" xfId="43412"/>
    <cellStyle name="Normal 15 9 13" xfId="43413"/>
    <cellStyle name="Normal 15 9 14" xfId="43414"/>
    <cellStyle name="Normal 15 9 15" xfId="43415"/>
    <cellStyle name="Normal 15 9 16" xfId="43416"/>
    <cellStyle name="Normal 15 9 2" xfId="3852"/>
    <cellStyle name="Normal 15 9 2 2" xfId="3853"/>
    <cellStyle name="Normal 15 9 3" xfId="3854"/>
    <cellStyle name="Normal 15 9 3 2" xfId="43417"/>
    <cellStyle name="Normal 15 9 4" xfId="3855"/>
    <cellStyle name="Normal 15 9 5" xfId="3856"/>
    <cellStyle name="Normal 15 9 6" xfId="43418"/>
    <cellStyle name="Normal 15 9 7" xfId="43419"/>
    <cellStyle name="Normal 15 9 8" xfId="43420"/>
    <cellStyle name="Normal 15 9 9" xfId="43421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2"/>
    <cellStyle name="Normal 16 10 11" xfId="43423"/>
    <cellStyle name="Normal 16 10 12" xfId="43424"/>
    <cellStyle name="Normal 16 10 13" xfId="43425"/>
    <cellStyle name="Normal 16 10 14" xfId="43426"/>
    <cellStyle name="Normal 16 10 2" xfId="3886"/>
    <cellStyle name="Normal 16 10 3" xfId="43427"/>
    <cellStyle name="Normal 16 10 4" xfId="43428"/>
    <cellStyle name="Normal 16 10 5" xfId="43429"/>
    <cellStyle name="Normal 16 10 6" xfId="43430"/>
    <cellStyle name="Normal 16 10 7" xfId="43431"/>
    <cellStyle name="Normal 16 10 8" xfId="43432"/>
    <cellStyle name="Normal 16 10 9" xfId="43433"/>
    <cellStyle name="Normal 16 11" xfId="3887"/>
    <cellStyle name="Normal 16 11 10" xfId="43434"/>
    <cellStyle name="Normal 16 11 11" xfId="43435"/>
    <cellStyle name="Normal 16 11 12" xfId="43436"/>
    <cellStyle name="Normal 16 11 13" xfId="43437"/>
    <cellStyle name="Normal 16 11 14" xfId="43438"/>
    <cellStyle name="Normal 16 11 2" xfId="3888"/>
    <cellStyle name="Normal 16 11 3" xfId="43439"/>
    <cellStyle name="Normal 16 11 4" xfId="43440"/>
    <cellStyle name="Normal 16 11 5" xfId="43441"/>
    <cellStyle name="Normal 16 11 6" xfId="43442"/>
    <cellStyle name="Normal 16 11 7" xfId="43443"/>
    <cellStyle name="Normal 16 11 8" xfId="43444"/>
    <cellStyle name="Normal 16 11 9" xfId="43445"/>
    <cellStyle name="Normal 16 12" xfId="3889"/>
    <cellStyle name="Normal 16 12 10" xfId="43446"/>
    <cellStyle name="Normal 16 12 11" xfId="43447"/>
    <cellStyle name="Normal 16 12 12" xfId="43448"/>
    <cellStyle name="Normal 16 12 13" xfId="43449"/>
    <cellStyle name="Normal 16 12 14" xfId="43450"/>
    <cellStyle name="Normal 16 12 2" xfId="3890"/>
    <cellStyle name="Normal 16 12 3" xfId="43451"/>
    <cellStyle name="Normal 16 12 4" xfId="43452"/>
    <cellStyle name="Normal 16 12 5" xfId="43453"/>
    <cellStyle name="Normal 16 12 6" xfId="43454"/>
    <cellStyle name="Normal 16 12 7" xfId="43455"/>
    <cellStyle name="Normal 16 12 8" xfId="43456"/>
    <cellStyle name="Normal 16 12 9" xfId="43457"/>
    <cellStyle name="Normal 16 13" xfId="3891"/>
    <cellStyle name="Normal 16 13 10" xfId="43458"/>
    <cellStyle name="Normal 16 13 11" xfId="43459"/>
    <cellStyle name="Normal 16 13 12" xfId="43460"/>
    <cellStyle name="Normal 16 13 13" xfId="43461"/>
    <cellStyle name="Normal 16 13 14" xfId="43462"/>
    <cellStyle name="Normal 16 13 2" xfId="3892"/>
    <cellStyle name="Normal 16 13 3" xfId="43463"/>
    <cellStyle name="Normal 16 13 4" xfId="43464"/>
    <cellStyle name="Normal 16 13 5" xfId="43465"/>
    <cellStyle name="Normal 16 13 6" xfId="43466"/>
    <cellStyle name="Normal 16 13 7" xfId="43467"/>
    <cellStyle name="Normal 16 13 8" xfId="43468"/>
    <cellStyle name="Normal 16 13 9" xfId="43469"/>
    <cellStyle name="Normal 16 14" xfId="3893"/>
    <cellStyle name="Normal 16 14 10" xfId="43470"/>
    <cellStyle name="Normal 16 14 11" xfId="43471"/>
    <cellStyle name="Normal 16 14 12" xfId="43472"/>
    <cellStyle name="Normal 16 14 13" xfId="43473"/>
    <cellStyle name="Normal 16 14 14" xfId="43474"/>
    <cellStyle name="Normal 16 14 2" xfId="3894"/>
    <cellStyle name="Normal 16 14 3" xfId="43475"/>
    <cellStyle name="Normal 16 14 4" xfId="43476"/>
    <cellStyle name="Normal 16 14 5" xfId="43477"/>
    <cellStyle name="Normal 16 14 6" xfId="43478"/>
    <cellStyle name="Normal 16 14 7" xfId="43479"/>
    <cellStyle name="Normal 16 14 8" xfId="43480"/>
    <cellStyle name="Normal 16 14 9" xfId="43481"/>
    <cellStyle name="Normal 16 15" xfId="3895"/>
    <cellStyle name="Normal 16 15 10" xfId="43482"/>
    <cellStyle name="Normal 16 15 11" xfId="43483"/>
    <cellStyle name="Normal 16 15 12" xfId="43484"/>
    <cellStyle name="Normal 16 15 13" xfId="43485"/>
    <cellStyle name="Normal 16 15 14" xfId="43486"/>
    <cellStyle name="Normal 16 15 2" xfId="3896"/>
    <cellStyle name="Normal 16 15 3" xfId="43487"/>
    <cellStyle name="Normal 16 15 4" xfId="43488"/>
    <cellStyle name="Normal 16 15 5" xfId="43489"/>
    <cellStyle name="Normal 16 15 6" xfId="43490"/>
    <cellStyle name="Normal 16 15 7" xfId="43491"/>
    <cellStyle name="Normal 16 15 8" xfId="43492"/>
    <cellStyle name="Normal 16 15 9" xfId="43493"/>
    <cellStyle name="Normal 16 16" xfId="3897"/>
    <cellStyle name="Normal 16 16 10" xfId="43494"/>
    <cellStyle name="Normal 16 16 11" xfId="43495"/>
    <cellStyle name="Normal 16 16 12" xfId="43496"/>
    <cellStyle name="Normal 16 16 13" xfId="43497"/>
    <cellStyle name="Normal 16 16 14" xfId="43498"/>
    <cellStyle name="Normal 16 16 2" xfId="3898"/>
    <cellStyle name="Normal 16 16 3" xfId="43499"/>
    <cellStyle name="Normal 16 16 4" xfId="43500"/>
    <cellStyle name="Normal 16 16 5" xfId="43501"/>
    <cellStyle name="Normal 16 16 6" xfId="43502"/>
    <cellStyle name="Normal 16 16 7" xfId="43503"/>
    <cellStyle name="Normal 16 16 8" xfId="43504"/>
    <cellStyle name="Normal 16 16 9" xfId="43505"/>
    <cellStyle name="Normal 16 17" xfId="3899"/>
    <cellStyle name="Normal 16 17 10" xfId="43506"/>
    <cellStyle name="Normal 16 17 11" xfId="43507"/>
    <cellStyle name="Normal 16 17 12" xfId="43508"/>
    <cellStyle name="Normal 16 17 13" xfId="43509"/>
    <cellStyle name="Normal 16 17 14" xfId="43510"/>
    <cellStyle name="Normal 16 17 2" xfId="3900"/>
    <cellStyle name="Normal 16 17 3" xfId="43511"/>
    <cellStyle name="Normal 16 17 4" xfId="43512"/>
    <cellStyle name="Normal 16 17 5" xfId="43513"/>
    <cellStyle name="Normal 16 17 6" xfId="43514"/>
    <cellStyle name="Normal 16 17 7" xfId="43515"/>
    <cellStyle name="Normal 16 17 8" xfId="43516"/>
    <cellStyle name="Normal 16 17 9" xfId="43517"/>
    <cellStyle name="Normal 16 18" xfId="3901"/>
    <cellStyle name="Normal 16 18 10" xfId="43518"/>
    <cellStyle name="Normal 16 18 11" xfId="43519"/>
    <cellStyle name="Normal 16 18 12" xfId="43520"/>
    <cellStyle name="Normal 16 18 13" xfId="43521"/>
    <cellStyle name="Normal 16 18 14" xfId="43522"/>
    <cellStyle name="Normal 16 18 2" xfId="3902"/>
    <cellStyle name="Normal 16 18 2 2" xfId="43523"/>
    <cellStyle name="Normal 16 18 3" xfId="43524"/>
    <cellStyle name="Normal 16 18 4" xfId="43525"/>
    <cellStyle name="Normal 16 18 5" xfId="43526"/>
    <cellStyle name="Normal 16 18 6" xfId="43527"/>
    <cellStyle name="Normal 16 18 7" xfId="43528"/>
    <cellStyle name="Normal 16 18 8" xfId="43529"/>
    <cellStyle name="Normal 16 18 9" xfId="43530"/>
    <cellStyle name="Normal 16 19" xfId="3903"/>
    <cellStyle name="Normal 16 2" xfId="3904"/>
    <cellStyle name="Normal 16 2 10" xfId="3905"/>
    <cellStyle name="Normal 16 2 10 2" xfId="43531"/>
    <cellStyle name="Normal 16 2 11" xfId="3906"/>
    <cellStyle name="Normal 16 2 11 2" xfId="43532"/>
    <cellStyle name="Normal 16 2 12" xfId="3907"/>
    <cellStyle name="Normal 16 2 12 2" xfId="43533"/>
    <cellStyle name="Normal 16 2 13" xfId="3908"/>
    <cellStyle name="Normal 16 2 13 2" xfId="43534"/>
    <cellStyle name="Normal 16 2 14" xfId="3909"/>
    <cellStyle name="Normal 16 2 14 2" xfId="43535"/>
    <cellStyle name="Normal 16 2 15" xfId="3910"/>
    <cellStyle name="Normal 16 2 15 2" xfId="43536"/>
    <cellStyle name="Normal 16 2 16" xfId="3911"/>
    <cellStyle name="Normal 16 2 17" xfId="43537"/>
    <cellStyle name="Normal 16 2 18" xfId="43538"/>
    <cellStyle name="Normal 16 2 19" xfId="43539"/>
    <cellStyle name="Normal 16 2 2" xfId="3912"/>
    <cellStyle name="Normal 16 2 2 10" xfId="43540"/>
    <cellStyle name="Normal 16 2 2 11" xfId="43541"/>
    <cellStyle name="Normal 16 2 2 12" xfId="43542"/>
    <cellStyle name="Normal 16 2 2 13" xfId="43543"/>
    <cellStyle name="Normal 16 2 2 14" xfId="43544"/>
    <cellStyle name="Normal 16 2 2 15" xfId="43545"/>
    <cellStyle name="Normal 16 2 2 2" xfId="3913"/>
    <cellStyle name="Normal 16 2 2 2 2" xfId="3914"/>
    <cellStyle name="Normal 16 2 2 2 2 2" xfId="3915"/>
    <cellStyle name="Normal 16 2 2 2 2 2 2" xfId="3916"/>
    <cellStyle name="Normal 16 2 2 2 2 2 3" xfId="43546"/>
    <cellStyle name="Normal 16 2 2 2 2 3" xfId="3917"/>
    <cellStyle name="Normal 16 2 2 2 2 4" xfId="43547"/>
    <cellStyle name="Normal 16 2 2 2 3" xfId="3918"/>
    <cellStyle name="Normal 16 2 2 2 3 2" xfId="3919"/>
    <cellStyle name="Normal 16 2 2 2 3 3" xfId="43548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9"/>
    <cellStyle name="Normal 16 2 2 3 3" xfId="3925"/>
    <cellStyle name="Normal 16 2 2 3 4" xfId="43550"/>
    <cellStyle name="Normal 16 2 2 4" xfId="3926"/>
    <cellStyle name="Normal 16 2 2 4 2" xfId="3927"/>
    <cellStyle name="Normal 16 2 2 4 3" xfId="43551"/>
    <cellStyle name="Normal 16 2 2 5" xfId="3928"/>
    <cellStyle name="Normal 16 2 2 6" xfId="43552"/>
    <cellStyle name="Normal 16 2 2 7" xfId="43553"/>
    <cellStyle name="Normal 16 2 2 8" xfId="43554"/>
    <cellStyle name="Normal 16 2 2 9" xfId="43555"/>
    <cellStyle name="Normal 16 2 3" xfId="3929"/>
    <cellStyle name="Normal 16 2 3 10" xfId="43556"/>
    <cellStyle name="Normal 16 2 3 11" xfId="43557"/>
    <cellStyle name="Normal 16 2 3 12" xfId="43558"/>
    <cellStyle name="Normal 16 2 3 13" xfId="43559"/>
    <cellStyle name="Normal 16 2 3 14" xfId="43560"/>
    <cellStyle name="Normal 16 2 3 2" xfId="3930"/>
    <cellStyle name="Normal 16 2 3 2 2" xfId="3931"/>
    <cellStyle name="Normal 16 2 3 2 2 2" xfId="3932"/>
    <cellStyle name="Normal 16 2 3 2 2 3" xfId="43561"/>
    <cellStyle name="Normal 16 2 3 2 3" xfId="3933"/>
    <cellStyle name="Normal 16 2 3 2 4" xfId="43562"/>
    <cellStyle name="Normal 16 2 3 3" xfId="3934"/>
    <cellStyle name="Normal 16 2 3 3 2" xfId="3935"/>
    <cellStyle name="Normal 16 2 3 3 3" xfId="43563"/>
    <cellStyle name="Normal 16 2 3 4" xfId="3936"/>
    <cellStyle name="Normal 16 2 3 5" xfId="3937"/>
    <cellStyle name="Normal 16 2 3 6" xfId="43564"/>
    <cellStyle name="Normal 16 2 3 7" xfId="43565"/>
    <cellStyle name="Normal 16 2 3 8" xfId="43566"/>
    <cellStyle name="Normal 16 2 3 9" xfId="43567"/>
    <cellStyle name="Normal 16 2 4" xfId="3938"/>
    <cellStyle name="Normal 16 2 4 10" xfId="43568"/>
    <cellStyle name="Normal 16 2 4 11" xfId="43569"/>
    <cellStyle name="Normal 16 2 4 12" xfId="43570"/>
    <cellStyle name="Normal 16 2 4 13" xfId="43571"/>
    <cellStyle name="Normal 16 2 4 14" xfId="43572"/>
    <cellStyle name="Normal 16 2 4 2" xfId="3939"/>
    <cellStyle name="Normal 16 2 4 2 2" xfId="3940"/>
    <cellStyle name="Normal 16 2 4 2 3" xfId="43573"/>
    <cellStyle name="Normal 16 2 4 3" xfId="3941"/>
    <cellStyle name="Normal 16 2 4 4" xfId="43574"/>
    <cellStyle name="Normal 16 2 4 5" xfId="43575"/>
    <cellStyle name="Normal 16 2 4 6" xfId="43576"/>
    <cellStyle name="Normal 16 2 4 7" xfId="43577"/>
    <cellStyle name="Normal 16 2 4 8" xfId="43578"/>
    <cellStyle name="Normal 16 2 4 9" xfId="43579"/>
    <cellStyle name="Normal 16 2 5" xfId="3942"/>
    <cellStyle name="Normal 16 2 5 10" xfId="43580"/>
    <cellStyle name="Normal 16 2 5 11" xfId="43581"/>
    <cellStyle name="Normal 16 2 5 12" xfId="43582"/>
    <cellStyle name="Normal 16 2 5 13" xfId="43583"/>
    <cellStyle name="Normal 16 2 5 14" xfId="43584"/>
    <cellStyle name="Normal 16 2 5 2" xfId="3943"/>
    <cellStyle name="Normal 16 2 5 3" xfId="43585"/>
    <cellStyle name="Normal 16 2 5 4" xfId="43586"/>
    <cellStyle name="Normal 16 2 5 5" xfId="43587"/>
    <cellStyle name="Normal 16 2 5 6" xfId="43588"/>
    <cellStyle name="Normal 16 2 5 7" xfId="43589"/>
    <cellStyle name="Normal 16 2 5 8" xfId="43590"/>
    <cellStyle name="Normal 16 2 5 9" xfId="43591"/>
    <cellStyle name="Normal 16 2 6" xfId="3944"/>
    <cellStyle name="Normal 16 2 6 2" xfId="43592"/>
    <cellStyle name="Normal 16 2 7" xfId="3945"/>
    <cellStyle name="Normal 16 2 7 2" xfId="43593"/>
    <cellStyle name="Normal 16 2 8" xfId="3946"/>
    <cellStyle name="Normal 16 2 8 2" xfId="43594"/>
    <cellStyle name="Normal 16 2 9" xfId="3947"/>
    <cellStyle name="Normal 16 2 9 2" xfId="43595"/>
    <cellStyle name="Normal 16 3" xfId="3948"/>
    <cellStyle name="Normal 16 3 10" xfId="43596"/>
    <cellStyle name="Normal 16 3 11" xfId="43597"/>
    <cellStyle name="Normal 16 3 12" xfId="43598"/>
    <cellStyle name="Normal 16 3 13" xfId="43599"/>
    <cellStyle name="Normal 16 3 14" xfId="43600"/>
    <cellStyle name="Normal 16 3 15" xfId="43601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2"/>
    <cellStyle name="Normal 16 3 2 2 2 3" xfId="3954"/>
    <cellStyle name="Normal 16 3 2 2 2 4" xfId="43603"/>
    <cellStyle name="Normal 16 3 2 2 3" xfId="3955"/>
    <cellStyle name="Normal 16 3 2 2 3 2" xfId="3956"/>
    <cellStyle name="Normal 16 3 2 2 3 3" xfId="43604"/>
    <cellStyle name="Normal 16 3 2 2 4" xfId="3957"/>
    <cellStyle name="Normal 16 3 2 2 5" xfId="43605"/>
    <cellStyle name="Normal 16 3 2 3" xfId="3958"/>
    <cellStyle name="Normal 16 3 2 3 2" xfId="3959"/>
    <cellStyle name="Normal 16 3 2 3 2 2" xfId="3960"/>
    <cellStyle name="Normal 16 3 2 3 2 3" xfId="43606"/>
    <cellStyle name="Normal 16 3 2 3 3" xfId="3961"/>
    <cellStyle name="Normal 16 3 2 3 4" xfId="43607"/>
    <cellStyle name="Normal 16 3 2 4" xfId="3962"/>
    <cellStyle name="Normal 16 3 2 4 2" xfId="3963"/>
    <cellStyle name="Normal 16 3 2 4 3" xfId="43608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9"/>
    <cellStyle name="Normal 16 3 3 2 3" xfId="3970"/>
    <cellStyle name="Normal 16 3 3 2 4" xfId="43610"/>
    <cellStyle name="Normal 16 3 3 3" xfId="3971"/>
    <cellStyle name="Normal 16 3 3 3 2" xfId="3972"/>
    <cellStyle name="Normal 16 3 3 3 3" xfId="43611"/>
    <cellStyle name="Normal 16 3 3 4" xfId="3973"/>
    <cellStyle name="Normal 16 3 3 5" xfId="43612"/>
    <cellStyle name="Normal 16 3 4" xfId="3974"/>
    <cellStyle name="Normal 16 3 4 2" xfId="3975"/>
    <cellStyle name="Normal 16 3 4 2 2" xfId="3976"/>
    <cellStyle name="Normal 16 3 4 2 3" xfId="43613"/>
    <cellStyle name="Normal 16 3 4 3" xfId="3977"/>
    <cellStyle name="Normal 16 3 4 4" xfId="43614"/>
    <cellStyle name="Normal 16 3 5" xfId="3978"/>
    <cellStyle name="Normal 16 3 5 2" xfId="3979"/>
    <cellStyle name="Normal 16 3 5 3" xfId="43615"/>
    <cellStyle name="Normal 16 3 6" xfId="3980"/>
    <cellStyle name="Normal 16 3 7" xfId="3981"/>
    <cellStyle name="Normal 16 3 8" xfId="43616"/>
    <cellStyle name="Normal 16 3 9" xfId="43617"/>
    <cellStyle name="Normal 16 4" xfId="3982"/>
    <cellStyle name="Normal 16 4 10" xfId="43618"/>
    <cellStyle name="Normal 16 4 11" xfId="43619"/>
    <cellStyle name="Normal 16 4 12" xfId="43620"/>
    <cellStyle name="Normal 16 4 13" xfId="43621"/>
    <cellStyle name="Normal 16 4 14" xfId="43622"/>
    <cellStyle name="Normal 16 4 2" xfId="3983"/>
    <cellStyle name="Normal 16 4 2 2" xfId="3984"/>
    <cellStyle name="Normal 16 4 2 2 2" xfId="3985"/>
    <cellStyle name="Normal 16 4 2 2 2 2" xfId="3986"/>
    <cellStyle name="Normal 16 4 2 2 2 3" xfId="43623"/>
    <cellStyle name="Normal 16 4 2 2 3" xfId="3987"/>
    <cellStyle name="Normal 16 4 2 2 4" xfId="43624"/>
    <cellStyle name="Normal 16 4 2 3" xfId="3988"/>
    <cellStyle name="Normal 16 4 2 3 2" xfId="3989"/>
    <cellStyle name="Normal 16 4 2 3 3" xfId="43625"/>
    <cellStyle name="Normal 16 4 2 4" xfId="3990"/>
    <cellStyle name="Normal 16 4 2 5" xfId="43626"/>
    <cellStyle name="Normal 16 4 3" xfId="3991"/>
    <cellStyle name="Normal 16 4 3 2" xfId="3992"/>
    <cellStyle name="Normal 16 4 3 2 2" xfId="3993"/>
    <cellStyle name="Normal 16 4 3 2 3" xfId="43627"/>
    <cellStyle name="Normal 16 4 3 3" xfId="3994"/>
    <cellStyle name="Normal 16 4 3 4" xfId="43628"/>
    <cellStyle name="Normal 16 4 4" xfId="3995"/>
    <cellStyle name="Normal 16 4 4 2" xfId="3996"/>
    <cellStyle name="Normal 16 4 4 3" xfId="43629"/>
    <cellStyle name="Normal 16 4 5" xfId="3997"/>
    <cellStyle name="Normal 16 4 6" xfId="43630"/>
    <cellStyle name="Normal 16 4 7" xfId="43631"/>
    <cellStyle name="Normal 16 4 8" xfId="43632"/>
    <cellStyle name="Normal 16 4 9" xfId="43633"/>
    <cellStyle name="Normal 16 5" xfId="3998"/>
    <cellStyle name="Normal 16 5 10" xfId="43634"/>
    <cellStyle name="Normal 16 5 11" xfId="43635"/>
    <cellStyle name="Normal 16 5 12" xfId="43636"/>
    <cellStyle name="Normal 16 5 13" xfId="43637"/>
    <cellStyle name="Normal 16 5 14" xfId="43638"/>
    <cellStyle name="Normal 16 5 2" xfId="3999"/>
    <cellStyle name="Normal 16 5 2 2" xfId="4000"/>
    <cellStyle name="Normal 16 5 2 2 2" xfId="4001"/>
    <cellStyle name="Normal 16 5 2 2 3" xfId="43639"/>
    <cellStyle name="Normal 16 5 2 3" xfId="4002"/>
    <cellStyle name="Normal 16 5 2 4" xfId="43640"/>
    <cellStyle name="Normal 16 5 3" xfId="4003"/>
    <cellStyle name="Normal 16 5 3 2" xfId="4004"/>
    <cellStyle name="Normal 16 5 3 3" xfId="43641"/>
    <cellStyle name="Normal 16 5 4" xfId="4005"/>
    <cellStyle name="Normal 16 5 5" xfId="43642"/>
    <cellStyle name="Normal 16 5 6" xfId="43643"/>
    <cellStyle name="Normal 16 5 7" xfId="43644"/>
    <cellStyle name="Normal 16 5 8" xfId="43645"/>
    <cellStyle name="Normal 16 5 9" xfId="43646"/>
    <cellStyle name="Normal 16 6" xfId="4006"/>
    <cellStyle name="Normal 16 6 10" xfId="43647"/>
    <cellStyle name="Normal 16 6 11" xfId="43648"/>
    <cellStyle name="Normal 16 6 12" xfId="43649"/>
    <cellStyle name="Normal 16 6 13" xfId="43650"/>
    <cellStyle name="Normal 16 6 14" xfId="43651"/>
    <cellStyle name="Normal 16 6 2" xfId="4007"/>
    <cellStyle name="Normal 16 6 2 2" xfId="4008"/>
    <cellStyle name="Normal 16 6 2 3" xfId="43652"/>
    <cellStyle name="Normal 16 6 3" xfId="4009"/>
    <cellStyle name="Normal 16 6 4" xfId="43653"/>
    <cellStyle name="Normal 16 6 5" xfId="43654"/>
    <cellStyle name="Normal 16 6 6" xfId="43655"/>
    <cellStyle name="Normal 16 6 7" xfId="43656"/>
    <cellStyle name="Normal 16 6 8" xfId="43657"/>
    <cellStyle name="Normal 16 6 9" xfId="43658"/>
    <cellStyle name="Normal 16 7" xfId="4010"/>
    <cellStyle name="Normal 16 7 10" xfId="43659"/>
    <cellStyle name="Normal 16 7 11" xfId="43660"/>
    <cellStyle name="Normal 16 7 12" xfId="43661"/>
    <cellStyle name="Normal 16 7 13" xfId="43662"/>
    <cellStyle name="Normal 16 7 14" xfId="43663"/>
    <cellStyle name="Normal 16 7 2" xfId="4011"/>
    <cellStyle name="Normal 16 7 3" xfId="43664"/>
    <cellStyle name="Normal 16 7 4" xfId="43665"/>
    <cellStyle name="Normal 16 7 5" xfId="43666"/>
    <cellStyle name="Normal 16 7 6" xfId="43667"/>
    <cellStyle name="Normal 16 7 7" xfId="43668"/>
    <cellStyle name="Normal 16 7 8" xfId="43669"/>
    <cellStyle name="Normal 16 7 9" xfId="43670"/>
    <cellStyle name="Normal 16 8" xfId="4012"/>
    <cellStyle name="Normal 16 8 10" xfId="43671"/>
    <cellStyle name="Normal 16 8 11" xfId="43672"/>
    <cellStyle name="Normal 16 8 12" xfId="43673"/>
    <cellStyle name="Normal 16 8 13" xfId="43674"/>
    <cellStyle name="Normal 16 8 14" xfId="43675"/>
    <cellStyle name="Normal 16 8 2" xfId="4013"/>
    <cellStyle name="Normal 16 8 3" xfId="43676"/>
    <cellStyle name="Normal 16 8 4" xfId="43677"/>
    <cellStyle name="Normal 16 8 5" xfId="43678"/>
    <cellStyle name="Normal 16 8 6" xfId="43679"/>
    <cellStyle name="Normal 16 8 7" xfId="43680"/>
    <cellStyle name="Normal 16 8 8" xfId="43681"/>
    <cellStyle name="Normal 16 8 9" xfId="43682"/>
    <cellStyle name="Normal 16 9" xfId="4014"/>
    <cellStyle name="Normal 16 9 10" xfId="43683"/>
    <cellStyle name="Normal 16 9 11" xfId="43684"/>
    <cellStyle name="Normal 16 9 12" xfId="43685"/>
    <cellStyle name="Normal 16 9 13" xfId="43686"/>
    <cellStyle name="Normal 16 9 14" xfId="43687"/>
    <cellStyle name="Normal 16 9 2" xfId="4015"/>
    <cellStyle name="Normal 16 9 3" xfId="43688"/>
    <cellStyle name="Normal 16 9 4" xfId="43689"/>
    <cellStyle name="Normal 16 9 5" xfId="43690"/>
    <cellStyle name="Normal 16 9 6" xfId="43691"/>
    <cellStyle name="Normal 16 9 7" xfId="43692"/>
    <cellStyle name="Normal 16 9 8" xfId="43693"/>
    <cellStyle name="Normal 16 9 9" xfId="43694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5"/>
    <cellStyle name="Normal 17 10 11" xfId="43696"/>
    <cellStyle name="Normal 17 10 12" xfId="43697"/>
    <cellStyle name="Normal 17 10 13" xfId="43698"/>
    <cellStyle name="Normal 17 10 14" xfId="43699"/>
    <cellStyle name="Normal 17 10 2" xfId="4037"/>
    <cellStyle name="Normal 17 10 3" xfId="43700"/>
    <cellStyle name="Normal 17 10 4" xfId="43701"/>
    <cellStyle name="Normal 17 10 5" xfId="43702"/>
    <cellStyle name="Normal 17 10 6" xfId="43703"/>
    <cellStyle name="Normal 17 10 7" xfId="43704"/>
    <cellStyle name="Normal 17 10 8" xfId="43705"/>
    <cellStyle name="Normal 17 10 9" xfId="43706"/>
    <cellStyle name="Normal 17 11" xfId="4038"/>
    <cellStyle name="Normal 17 11 10" xfId="43707"/>
    <cellStyle name="Normal 17 11 11" xfId="43708"/>
    <cellStyle name="Normal 17 11 12" xfId="43709"/>
    <cellStyle name="Normal 17 11 13" xfId="43710"/>
    <cellStyle name="Normal 17 11 14" xfId="43711"/>
    <cellStyle name="Normal 17 11 2" xfId="4039"/>
    <cellStyle name="Normal 17 11 3" xfId="43712"/>
    <cellStyle name="Normal 17 11 4" xfId="43713"/>
    <cellStyle name="Normal 17 11 5" xfId="43714"/>
    <cellStyle name="Normal 17 11 6" xfId="43715"/>
    <cellStyle name="Normal 17 11 7" xfId="43716"/>
    <cellStyle name="Normal 17 11 8" xfId="43717"/>
    <cellStyle name="Normal 17 11 9" xfId="43718"/>
    <cellStyle name="Normal 17 12" xfId="4040"/>
    <cellStyle name="Normal 17 12 10" xfId="43719"/>
    <cellStyle name="Normal 17 12 11" xfId="43720"/>
    <cellStyle name="Normal 17 12 12" xfId="43721"/>
    <cellStyle name="Normal 17 12 13" xfId="43722"/>
    <cellStyle name="Normal 17 12 14" xfId="43723"/>
    <cellStyle name="Normal 17 12 2" xfId="4041"/>
    <cellStyle name="Normal 17 12 3" xfId="43724"/>
    <cellStyle name="Normal 17 12 4" xfId="43725"/>
    <cellStyle name="Normal 17 12 5" xfId="43726"/>
    <cellStyle name="Normal 17 12 6" xfId="43727"/>
    <cellStyle name="Normal 17 12 7" xfId="43728"/>
    <cellStyle name="Normal 17 12 8" xfId="43729"/>
    <cellStyle name="Normal 17 12 9" xfId="43730"/>
    <cellStyle name="Normal 17 13" xfId="4042"/>
    <cellStyle name="Normal 17 13 10" xfId="43731"/>
    <cellStyle name="Normal 17 13 11" xfId="43732"/>
    <cellStyle name="Normal 17 13 12" xfId="43733"/>
    <cellStyle name="Normal 17 13 13" xfId="43734"/>
    <cellStyle name="Normal 17 13 14" xfId="43735"/>
    <cellStyle name="Normal 17 13 2" xfId="4043"/>
    <cellStyle name="Normal 17 13 3" xfId="43736"/>
    <cellStyle name="Normal 17 13 4" xfId="43737"/>
    <cellStyle name="Normal 17 13 5" xfId="43738"/>
    <cellStyle name="Normal 17 13 6" xfId="43739"/>
    <cellStyle name="Normal 17 13 7" xfId="43740"/>
    <cellStyle name="Normal 17 13 8" xfId="43741"/>
    <cellStyle name="Normal 17 13 9" xfId="43742"/>
    <cellStyle name="Normal 17 14" xfId="4044"/>
    <cellStyle name="Normal 17 14 10" xfId="43743"/>
    <cellStyle name="Normal 17 14 11" xfId="43744"/>
    <cellStyle name="Normal 17 14 12" xfId="43745"/>
    <cellStyle name="Normal 17 14 13" xfId="43746"/>
    <cellStyle name="Normal 17 14 14" xfId="43747"/>
    <cellStyle name="Normal 17 14 2" xfId="4045"/>
    <cellStyle name="Normal 17 14 3" xfId="43748"/>
    <cellStyle name="Normal 17 14 4" xfId="43749"/>
    <cellStyle name="Normal 17 14 5" xfId="43750"/>
    <cellStyle name="Normal 17 14 6" xfId="43751"/>
    <cellStyle name="Normal 17 14 7" xfId="43752"/>
    <cellStyle name="Normal 17 14 8" xfId="43753"/>
    <cellStyle name="Normal 17 14 9" xfId="43754"/>
    <cellStyle name="Normal 17 15" xfId="4046"/>
    <cellStyle name="Normal 17 15 10" xfId="43755"/>
    <cellStyle name="Normal 17 15 11" xfId="43756"/>
    <cellStyle name="Normal 17 15 12" xfId="43757"/>
    <cellStyle name="Normal 17 15 13" xfId="43758"/>
    <cellStyle name="Normal 17 15 14" xfId="43759"/>
    <cellStyle name="Normal 17 15 2" xfId="4047"/>
    <cellStyle name="Normal 17 15 3" xfId="43760"/>
    <cellStyle name="Normal 17 15 4" xfId="43761"/>
    <cellStyle name="Normal 17 15 5" xfId="43762"/>
    <cellStyle name="Normal 17 15 6" xfId="43763"/>
    <cellStyle name="Normal 17 15 7" xfId="43764"/>
    <cellStyle name="Normal 17 15 8" xfId="43765"/>
    <cellStyle name="Normal 17 15 9" xfId="43766"/>
    <cellStyle name="Normal 17 16" xfId="4048"/>
    <cellStyle name="Normal 17 16 10" xfId="43767"/>
    <cellStyle name="Normal 17 16 11" xfId="43768"/>
    <cellStyle name="Normal 17 16 12" xfId="43769"/>
    <cellStyle name="Normal 17 16 13" xfId="43770"/>
    <cellStyle name="Normal 17 16 14" xfId="43771"/>
    <cellStyle name="Normal 17 16 2" xfId="4049"/>
    <cellStyle name="Normal 17 16 3" xfId="43772"/>
    <cellStyle name="Normal 17 16 4" xfId="43773"/>
    <cellStyle name="Normal 17 16 5" xfId="43774"/>
    <cellStyle name="Normal 17 16 6" xfId="43775"/>
    <cellStyle name="Normal 17 16 7" xfId="43776"/>
    <cellStyle name="Normal 17 16 8" xfId="43777"/>
    <cellStyle name="Normal 17 16 9" xfId="43778"/>
    <cellStyle name="Normal 17 17" xfId="4050"/>
    <cellStyle name="Normal 17 17 10" xfId="43779"/>
    <cellStyle name="Normal 17 17 11" xfId="43780"/>
    <cellStyle name="Normal 17 17 12" xfId="43781"/>
    <cellStyle name="Normal 17 17 13" xfId="43782"/>
    <cellStyle name="Normal 17 17 14" xfId="43783"/>
    <cellStyle name="Normal 17 17 2" xfId="4051"/>
    <cellStyle name="Normal 17 17 3" xfId="43784"/>
    <cellStyle name="Normal 17 17 4" xfId="43785"/>
    <cellStyle name="Normal 17 17 5" xfId="43786"/>
    <cellStyle name="Normal 17 17 6" xfId="43787"/>
    <cellStyle name="Normal 17 17 7" xfId="43788"/>
    <cellStyle name="Normal 17 17 8" xfId="43789"/>
    <cellStyle name="Normal 17 17 9" xfId="43790"/>
    <cellStyle name="Normal 17 18" xfId="4052"/>
    <cellStyle name="Normal 17 18 10" xfId="43791"/>
    <cellStyle name="Normal 17 18 11" xfId="43792"/>
    <cellStyle name="Normal 17 18 12" xfId="43793"/>
    <cellStyle name="Normal 17 18 13" xfId="43794"/>
    <cellStyle name="Normal 17 18 14" xfId="43795"/>
    <cellStyle name="Normal 17 18 2" xfId="4053"/>
    <cellStyle name="Normal 17 18 3" xfId="43796"/>
    <cellStyle name="Normal 17 18 4" xfId="43797"/>
    <cellStyle name="Normal 17 18 5" xfId="43798"/>
    <cellStyle name="Normal 17 18 6" xfId="43799"/>
    <cellStyle name="Normal 17 18 7" xfId="43800"/>
    <cellStyle name="Normal 17 18 8" xfId="43801"/>
    <cellStyle name="Normal 17 18 9" xfId="43802"/>
    <cellStyle name="Normal 17 2" xfId="4054"/>
    <cellStyle name="Normal 17 2 10" xfId="4055"/>
    <cellStyle name="Normal 17 2 10 10" xfId="43803"/>
    <cellStyle name="Normal 17 2 10 11" xfId="43804"/>
    <cellStyle name="Normal 17 2 10 12" xfId="43805"/>
    <cellStyle name="Normal 17 2 10 13" xfId="43806"/>
    <cellStyle name="Normal 17 2 10 14" xfId="43807"/>
    <cellStyle name="Normal 17 2 10 2" xfId="4056"/>
    <cellStyle name="Normal 17 2 10 3" xfId="4057"/>
    <cellStyle name="Normal 17 2 10 4" xfId="43808"/>
    <cellStyle name="Normal 17 2 10 5" xfId="43809"/>
    <cellStyle name="Normal 17 2 10 6" xfId="43810"/>
    <cellStyle name="Normal 17 2 10 7" xfId="43811"/>
    <cellStyle name="Normal 17 2 10 8" xfId="43812"/>
    <cellStyle name="Normal 17 2 10 9" xfId="43813"/>
    <cellStyle name="Normal 17 2 100" xfId="37700"/>
    <cellStyle name="Normal 17 2 11" xfId="4058"/>
    <cellStyle name="Normal 17 2 11 10" xfId="43814"/>
    <cellStyle name="Normal 17 2 11 11" xfId="43815"/>
    <cellStyle name="Normal 17 2 11 12" xfId="43816"/>
    <cellStyle name="Normal 17 2 11 13" xfId="43817"/>
    <cellStyle name="Normal 17 2 11 14" xfId="43818"/>
    <cellStyle name="Normal 17 2 11 2" xfId="4059"/>
    <cellStyle name="Normal 17 2 11 3" xfId="4060"/>
    <cellStyle name="Normal 17 2 11 4" xfId="43819"/>
    <cellStyle name="Normal 17 2 11 5" xfId="43820"/>
    <cellStyle name="Normal 17 2 11 6" xfId="43821"/>
    <cellStyle name="Normal 17 2 11 7" xfId="43822"/>
    <cellStyle name="Normal 17 2 11 8" xfId="43823"/>
    <cellStyle name="Normal 17 2 11 9" xfId="43824"/>
    <cellStyle name="Normal 17 2 12" xfId="4061"/>
    <cellStyle name="Normal 17 2 12 10" xfId="43825"/>
    <cellStyle name="Normal 17 2 12 11" xfId="43826"/>
    <cellStyle name="Normal 17 2 12 12" xfId="43827"/>
    <cellStyle name="Normal 17 2 12 13" xfId="43828"/>
    <cellStyle name="Normal 17 2 12 14" xfId="43829"/>
    <cellStyle name="Normal 17 2 12 2" xfId="4062"/>
    <cellStyle name="Normal 17 2 12 3" xfId="43830"/>
    <cellStyle name="Normal 17 2 12 4" xfId="43831"/>
    <cellStyle name="Normal 17 2 12 5" xfId="43832"/>
    <cellStyle name="Normal 17 2 12 6" xfId="43833"/>
    <cellStyle name="Normal 17 2 12 7" xfId="43834"/>
    <cellStyle name="Normal 17 2 12 8" xfId="43835"/>
    <cellStyle name="Normal 17 2 12 9" xfId="43836"/>
    <cellStyle name="Normal 17 2 13" xfId="4063"/>
    <cellStyle name="Normal 17 2 13 10" xfId="43837"/>
    <cellStyle name="Normal 17 2 13 11" xfId="43838"/>
    <cellStyle name="Normal 17 2 13 12" xfId="43839"/>
    <cellStyle name="Normal 17 2 13 13" xfId="43840"/>
    <cellStyle name="Normal 17 2 13 14" xfId="43841"/>
    <cellStyle name="Normal 17 2 13 2" xfId="4064"/>
    <cellStyle name="Normal 17 2 13 3" xfId="43842"/>
    <cellStyle name="Normal 17 2 13 4" xfId="43843"/>
    <cellStyle name="Normal 17 2 13 5" xfId="43844"/>
    <cellStyle name="Normal 17 2 13 6" xfId="43845"/>
    <cellStyle name="Normal 17 2 13 7" xfId="43846"/>
    <cellStyle name="Normal 17 2 13 8" xfId="43847"/>
    <cellStyle name="Normal 17 2 13 9" xfId="43848"/>
    <cellStyle name="Normal 17 2 14" xfId="4065"/>
    <cellStyle name="Normal 17 2 14 10" xfId="43849"/>
    <cellStyle name="Normal 17 2 14 11" xfId="43850"/>
    <cellStyle name="Normal 17 2 14 12" xfId="43851"/>
    <cellStyle name="Normal 17 2 14 13" xfId="43852"/>
    <cellStyle name="Normal 17 2 14 14" xfId="43853"/>
    <cellStyle name="Normal 17 2 14 2" xfId="4066"/>
    <cellStyle name="Normal 17 2 14 3" xfId="43854"/>
    <cellStyle name="Normal 17 2 14 4" xfId="43855"/>
    <cellStyle name="Normal 17 2 14 5" xfId="43856"/>
    <cellStyle name="Normal 17 2 14 6" xfId="43857"/>
    <cellStyle name="Normal 17 2 14 7" xfId="43858"/>
    <cellStyle name="Normal 17 2 14 8" xfId="43859"/>
    <cellStyle name="Normal 17 2 14 9" xfId="43860"/>
    <cellStyle name="Normal 17 2 15" xfId="4067"/>
    <cellStyle name="Normal 17 2 15 10" xfId="43861"/>
    <cellStyle name="Normal 17 2 15 11" xfId="43862"/>
    <cellStyle name="Normal 17 2 15 12" xfId="43863"/>
    <cellStyle name="Normal 17 2 15 13" xfId="43864"/>
    <cellStyle name="Normal 17 2 15 14" xfId="43865"/>
    <cellStyle name="Normal 17 2 15 2" xfId="4068"/>
    <cellStyle name="Normal 17 2 15 3" xfId="43866"/>
    <cellStyle name="Normal 17 2 15 4" xfId="43867"/>
    <cellStyle name="Normal 17 2 15 5" xfId="43868"/>
    <cellStyle name="Normal 17 2 15 6" xfId="43869"/>
    <cellStyle name="Normal 17 2 15 7" xfId="43870"/>
    <cellStyle name="Normal 17 2 15 8" xfId="43871"/>
    <cellStyle name="Normal 17 2 15 9" xfId="43872"/>
    <cellStyle name="Normal 17 2 16" xfId="4069"/>
    <cellStyle name="Normal 17 2 16 10" xfId="43873"/>
    <cellStyle name="Normal 17 2 16 11" xfId="43874"/>
    <cellStyle name="Normal 17 2 16 12" xfId="43875"/>
    <cellStyle name="Normal 17 2 16 13" xfId="43876"/>
    <cellStyle name="Normal 17 2 16 14" xfId="43877"/>
    <cellStyle name="Normal 17 2 16 2" xfId="4070"/>
    <cellStyle name="Normal 17 2 16 3" xfId="43878"/>
    <cellStyle name="Normal 17 2 16 4" xfId="43879"/>
    <cellStyle name="Normal 17 2 16 5" xfId="43880"/>
    <cellStyle name="Normal 17 2 16 6" xfId="43881"/>
    <cellStyle name="Normal 17 2 16 7" xfId="43882"/>
    <cellStyle name="Normal 17 2 16 8" xfId="43883"/>
    <cellStyle name="Normal 17 2 16 9" xfId="43884"/>
    <cellStyle name="Normal 17 2 17" xfId="4071"/>
    <cellStyle name="Normal 17 2 17 10" xfId="43885"/>
    <cellStyle name="Normal 17 2 17 11" xfId="43886"/>
    <cellStyle name="Normal 17 2 17 12" xfId="43887"/>
    <cellStyle name="Normal 17 2 17 13" xfId="43888"/>
    <cellStyle name="Normal 17 2 17 14" xfId="43889"/>
    <cellStyle name="Normal 17 2 17 2" xfId="4072"/>
    <cellStyle name="Normal 17 2 17 3" xfId="43890"/>
    <cellStyle name="Normal 17 2 17 4" xfId="43891"/>
    <cellStyle name="Normal 17 2 17 5" xfId="43892"/>
    <cellStyle name="Normal 17 2 17 6" xfId="43893"/>
    <cellStyle name="Normal 17 2 17 7" xfId="43894"/>
    <cellStyle name="Normal 17 2 17 8" xfId="43895"/>
    <cellStyle name="Normal 17 2 17 9" xfId="43896"/>
    <cellStyle name="Normal 17 2 18" xfId="4073"/>
    <cellStyle name="Normal 17 2 18 10" xfId="43897"/>
    <cellStyle name="Normal 17 2 18 11" xfId="43898"/>
    <cellStyle name="Normal 17 2 18 12" xfId="43899"/>
    <cellStyle name="Normal 17 2 18 13" xfId="43900"/>
    <cellStyle name="Normal 17 2 18 14" xfId="43901"/>
    <cellStyle name="Normal 17 2 18 2" xfId="4074"/>
    <cellStyle name="Normal 17 2 18 3" xfId="43902"/>
    <cellStyle name="Normal 17 2 18 4" xfId="43903"/>
    <cellStyle name="Normal 17 2 18 5" xfId="43904"/>
    <cellStyle name="Normal 17 2 18 6" xfId="43905"/>
    <cellStyle name="Normal 17 2 18 7" xfId="43906"/>
    <cellStyle name="Normal 17 2 18 8" xfId="43907"/>
    <cellStyle name="Normal 17 2 18 9" xfId="43908"/>
    <cellStyle name="Normal 17 2 19" xfId="4075"/>
    <cellStyle name="Normal 17 2 19 2" xfId="43909"/>
    <cellStyle name="Normal 17 2 2" xfId="4076"/>
    <cellStyle name="Normal 17 2 2 10" xfId="4077"/>
    <cellStyle name="Normal 17 2 2 10 10" xfId="43910"/>
    <cellStyle name="Normal 17 2 2 10 11" xfId="43911"/>
    <cellStyle name="Normal 17 2 2 10 12" xfId="43912"/>
    <cellStyle name="Normal 17 2 2 10 13" xfId="43913"/>
    <cellStyle name="Normal 17 2 2 10 14" xfId="43914"/>
    <cellStyle name="Normal 17 2 2 10 2" xfId="4078"/>
    <cellStyle name="Normal 17 2 2 10 3" xfId="43915"/>
    <cellStyle name="Normal 17 2 2 10 4" xfId="43916"/>
    <cellStyle name="Normal 17 2 2 10 5" xfId="43917"/>
    <cellStyle name="Normal 17 2 2 10 6" xfId="43918"/>
    <cellStyle name="Normal 17 2 2 10 7" xfId="43919"/>
    <cellStyle name="Normal 17 2 2 10 8" xfId="43920"/>
    <cellStyle name="Normal 17 2 2 10 9" xfId="43921"/>
    <cellStyle name="Normal 17 2 2 11" xfId="4079"/>
    <cellStyle name="Normal 17 2 2 11 10" xfId="43922"/>
    <cellStyle name="Normal 17 2 2 11 11" xfId="43923"/>
    <cellStyle name="Normal 17 2 2 11 12" xfId="43924"/>
    <cellStyle name="Normal 17 2 2 11 13" xfId="43925"/>
    <cellStyle name="Normal 17 2 2 11 14" xfId="43926"/>
    <cellStyle name="Normal 17 2 2 11 2" xfId="4080"/>
    <cellStyle name="Normal 17 2 2 11 3" xfId="43927"/>
    <cellStyle name="Normal 17 2 2 11 4" xfId="43928"/>
    <cellStyle name="Normal 17 2 2 11 5" xfId="43929"/>
    <cellStyle name="Normal 17 2 2 11 6" xfId="43930"/>
    <cellStyle name="Normal 17 2 2 11 7" xfId="43931"/>
    <cellStyle name="Normal 17 2 2 11 8" xfId="43932"/>
    <cellStyle name="Normal 17 2 2 11 9" xfId="43933"/>
    <cellStyle name="Normal 17 2 2 12" xfId="4081"/>
    <cellStyle name="Normal 17 2 2 12 10" xfId="43934"/>
    <cellStyle name="Normal 17 2 2 12 11" xfId="43935"/>
    <cellStyle name="Normal 17 2 2 12 12" xfId="43936"/>
    <cellStyle name="Normal 17 2 2 12 13" xfId="43937"/>
    <cellStyle name="Normal 17 2 2 12 14" xfId="43938"/>
    <cellStyle name="Normal 17 2 2 12 2" xfId="4082"/>
    <cellStyle name="Normal 17 2 2 12 3" xfId="43939"/>
    <cellStyle name="Normal 17 2 2 12 4" xfId="43940"/>
    <cellStyle name="Normal 17 2 2 12 5" xfId="43941"/>
    <cellStyle name="Normal 17 2 2 12 6" xfId="43942"/>
    <cellStyle name="Normal 17 2 2 12 7" xfId="43943"/>
    <cellStyle name="Normal 17 2 2 12 8" xfId="43944"/>
    <cellStyle name="Normal 17 2 2 12 9" xfId="43945"/>
    <cellStyle name="Normal 17 2 2 13" xfId="4083"/>
    <cellStyle name="Normal 17 2 2 13 10" xfId="43946"/>
    <cellStyle name="Normal 17 2 2 13 11" xfId="43947"/>
    <cellStyle name="Normal 17 2 2 13 12" xfId="43948"/>
    <cellStyle name="Normal 17 2 2 13 13" xfId="43949"/>
    <cellStyle name="Normal 17 2 2 13 14" xfId="43950"/>
    <cellStyle name="Normal 17 2 2 13 2" xfId="4084"/>
    <cellStyle name="Normal 17 2 2 13 3" xfId="43951"/>
    <cellStyle name="Normal 17 2 2 13 4" xfId="43952"/>
    <cellStyle name="Normal 17 2 2 13 5" xfId="43953"/>
    <cellStyle name="Normal 17 2 2 13 6" xfId="43954"/>
    <cellStyle name="Normal 17 2 2 13 7" xfId="43955"/>
    <cellStyle name="Normal 17 2 2 13 8" xfId="43956"/>
    <cellStyle name="Normal 17 2 2 13 9" xfId="43957"/>
    <cellStyle name="Normal 17 2 2 14" xfId="4085"/>
    <cellStyle name="Normal 17 2 2 14 10" xfId="43958"/>
    <cellStyle name="Normal 17 2 2 14 11" xfId="43959"/>
    <cellStyle name="Normal 17 2 2 14 12" xfId="43960"/>
    <cellStyle name="Normal 17 2 2 14 13" xfId="43961"/>
    <cellStyle name="Normal 17 2 2 14 14" xfId="43962"/>
    <cellStyle name="Normal 17 2 2 14 2" xfId="4086"/>
    <cellStyle name="Normal 17 2 2 14 3" xfId="43963"/>
    <cellStyle name="Normal 17 2 2 14 4" xfId="43964"/>
    <cellStyle name="Normal 17 2 2 14 5" xfId="43965"/>
    <cellStyle name="Normal 17 2 2 14 6" xfId="43966"/>
    <cellStyle name="Normal 17 2 2 14 7" xfId="43967"/>
    <cellStyle name="Normal 17 2 2 14 8" xfId="43968"/>
    <cellStyle name="Normal 17 2 2 14 9" xfId="43969"/>
    <cellStyle name="Normal 17 2 2 15" xfId="4087"/>
    <cellStyle name="Normal 17 2 2 15 10" xfId="43970"/>
    <cellStyle name="Normal 17 2 2 15 11" xfId="43971"/>
    <cellStyle name="Normal 17 2 2 15 12" xfId="43972"/>
    <cellStyle name="Normal 17 2 2 15 13" xfId="43973"/>
    <cellStyle name="Normal 17 2 2 15 14" xfId="43974"/>
    <cellStyle name="Normal 17 2 2 15 2" xfId="4088"/>
    <cellStyle name="Normal 17 2 2 15 3" xfId="43975"/>
    <cellStyle name="Normal 17 2 2 15 4" xfId="43976"/>
    <cellStyle name="Normal 17 2 2 15 5" xfId="43977"/>
    <cellStyle name="Normal 17 2 2 15 6" xfId="43978"/>
    <cellStyle name="Normal 17 2 2 15 7" xfId="43979"/>
    <cellStyle name="Normal 17 2 2 15 8" xfId="43980"/>
    <cellStyle name="Normal 17 2 2 15 9" xfId="43981"/>
    <cellStyle name="Normal 17 2 2 16" xfId="4089"/>
    <cellStyle name="Normal 17 2 2 16 10" xfId="43982"/>
    <cellStyle name="Normal 17 2 2 16 11" xfId="43983"/>
    <cellStyle name="Normal 17 2 2 16 12" xfId="43984"/>
    <cellStyle name="Normal 17 2 2 16 13" xfId="43985"/>
    <cellStyle name="Normal 17 2 2 16 14" xfId="43986"/>
    <cellStyle name="Normal 17 2 2 16 2" xfId="4090"/>
    <cellStyle name="Normal 17 2 2 16 3" xfId="43987"/>
    <cellStyle name="Normal 17 2 2 16 4" xfId="43988"/>
    <cellStyle name="Normal 17 2 2 16 5" xfId="43989"/>
    <cellStyle name="Normal 17 2 2 16 6" xfId="43990"/>
    <cellStyle name="Normal 17 2 2 16 7" xfId="43991"/>
    <cellStyle name="Normal 17 2 2 16 8" xfId="43992"/>
    <cellStyle name="Normal 17 2 2 16 9" xfId="43993"/>
    <cellStyle name="Normal 17 2 2 17" xfId="4091"/>
    <cellStyle name="Normal 17 2 2 17 10" xfId="43994"/>
    <cellStyle name="Normal 17 2 2 17 11" xfId="43995"/>
    <cellStyle name="Normal 17 2 2 17 12" xfId="43996"/>
    <cellStyle name="Normal 17 2 2 17 13" xfId="43997"/>
    <cellStyle name="Normal 17 2 2 17 14" xfId="43998"/>
    <cellStyle name="Normal 17 2 2 17 2" xfId="4092"/>
    <cellStyle name="Normal 17 2 2 17 3" xfId="43999"/>
    <cellStyle name="Normal 17 2 2 17 4" xfId="44000"/>
    <cellStyle name="Normal 17 2 2 17 5" xfId="44001"/>
    <cellStyle name="Normal 17 2 2 17 6" xfId="44002"/>
    <cellStyle name="Normal 17 2 2 17 7" xfId="44003"/>
    <cellStyle name="Normal 17 2 2 17 8" xfId="44004"/>
    <cellStyle name="Normal 17 2 2 17 9" xfId="44005"/>
    <cellStyle name="Normal 17 2 2 18" xfId="4093"/>
    <cellStyle name="Normal 17 2 2 18 10" xfId="44006"/>
    <cellStyle name="Normal 17 2 2 18 11" xfId="44007"/>
    <cellStyle name="Normal 17 2 2 18 12" xfId="44008"/>
    <cellStyle name="Normal 17 2 2 18 13" xfId="44009"/>
    <cellStyle name="Normal 17 2 2 18 14" xfId="44010"/>
    <cellStyle name="Normal 17 2 2 18 2" xfId="4094"/>
    <cellStyle name="Normal 17 2 2 18 3" xfId="44011"/>
    <cellStyle name="Normal 17 2 2 18 4" xfId="44012"/>
    <cellStyle name="Normal 17 2 2 18 5" xfId="44013"/>
    <cellStyle name="Normal 17 2 2 18 6" xfId="44014"/>
    <cellStyle name="Normal 17 2 2 18 7" xfId="44015"/>
    <cellStyle name="Normal 17 2 2 18 8" xfId="44016"/>
    <cellStyle name="Normal 17 2 2 18 9" xfId="44017"/>
    <cellStyle name="Normal 17 2 2 19" xfId="4095"/>
    <cellStyle name="Normal 17 2 2 19 2" xfId="44018"/>
    <cellStyle name="Normal 17 2 2 2" xfId="4096"/>
    <cellStyle name="Normal 17 2 2 2 10" xfId="4097"/>
    <cellStyle name="Normal 17 2 2 2 10 10" xfId="44019"/>
    <cellStyle name="Normal 17 2 2 2 10 11" xfId="44020"/>
    <cellStyle name="Normal 17 2 2 2 10 12" xfId="44021"/>
    <cellStyle name="Normal 17 2 2 2 10 13" xfId="44022"/>
    <cellStyle name="Normal 17 2 2 2 10 14" xfId="44023"/>
    <cellStyle name="Normal 17 2 2 2 10 2" xfId="4098"/>
    <cellStyle name="Normal 17 2 2 2 10 3" xfId="44024"/>
    <cellStyle name="Normal 17 2 2 2 10 4" xfId="44025"/>
    <cellStyle name="Normal 17 2 2 2 10 5" xfId="44026"/>
    <cellStyle name="Normal 17 2 2 2 10 6" xfId="44027"/>
    <cellStyle name="Normal 17 2 2 2 10 7" xfId="44028"/>
    <cellStyle name="Normal 17 2 2 2 10 8" xfId="44029"/>
    <cellStyle name="Normal 17 2 2 2 10 9" xfId="44030"/>
    <cellStyle name="Normal 17 2 2 2 11" xfId="4099"/>
    <cellStyle name="Normal 17 2 2 2 11 10" xfId="44031"/>
    <cellStyle name="Normal 17 2 2 2 11 11" xfId="44032"/>
    <cellStyle name="Normal 17 2 2 2 11 12" xfId="44033"/>
    <cellStyle name="Normal 17 2 2 2 11 13" xfId="44034"/>
    <cellStyle name="Normal 17 2 2 2 11 14" xfId="44035"/>
    <cellStyle name="Normal 17 2 2 2 11 2" xfId="4100"/>
    <cellStyle name="Normal 17 2 2 2 11 3" xfId="44036"/>
    <cellStyle name="Normal 17 2 2 2 11 4" xfId="44037"/>
    <cellStyle name="Normal 17 2 2 2 11 5" xfId="44038"/>
    <cellStyle name="Normal 17 2 2 2 11 6" xfId="44039"/>
    <cellStyle name="Normal 17 2 2 2 11 7" xfId="44040"/>
    <cellStyle name="Normal 17 2 2 2 11 8" xfId="44041"/>
    <cellStyle name="Normal 17 2 2 2 11 9" xfId="44042"/>
    <cellStyle name="Normal 17 2 2 2 12" xfId="4101"/>
    <cellStyle name="Normal 17 2 2 2 12 10" xfId="44043"/>
    <cellStyle name="Normal 17 2 2 2 12 11" xfId="44044"/>
    <cellStyle name="Normal 17 2 2 2 12 12" xfId="44045"/>
    <cellStyle name="Normal 17 2 2 2 12 13" xfId="44046"/>
    <cellStyle name="Normal 17 2 2 2 12 14" xfId="44047"/>
    <cellStyle name="Normal 17 2 2 2 12 2" xfId="4102"/>
    <cellStyle name="Normal 17 2 2 2 12 3" xfId="44048"/>
    <cellStyle name="Normal 17 2 2 2 12 4" xfId="44049"/>
    <cellStyle name="Normal 17 2 2 2 12 5" xfId="44050"/>
    <cellStyle name="Normal 17 2 2 2 12 6" xfId="44051"/>
    <cellStyle name="Normal 17 2 2 2 12 7" xfId="44052"/>
    <cellStyle name="Normal 17 2 2 2 12 8" xfId="44053"/>
    <cellStyle name="Normal 17 2 2 2 12 9" xfId="44054"/>
    <cellStyle name="Normal 17 2 2 2 13" xfId="4103"/>
    <cellStyle name="Normal 17 2 2 2 13 10" xfId="44055"/>
    <cellStyle name="Normal 17 2 2 2 13 11" xfId="44056"/>
    <cellStyle name="Normal 17 2 2 2 13 12" xfId="44057"/>
    <cellStyle name="Normal 17 2 2 2 13 13" xfId="44058"/>
    <cellStyle name="Normal 17 2 2 2 13 14" xfId="44059"/>
    <cellStyle name="Normal 17 2 2 2 13 2" xfId="4104"/>
    <cellStyle name="Normal 17 2 2 2 13 3" xfId="44060"/>
    <cellStyle name="Normal 17 2 2 2 13 4" xfId="44061"/>
    <cellStyle name="Normal 17 2 2 2 13 5" xfId="44062"/>
    <cellStyle name="Normal 17 2 2 2 13 6" xfId="44063"/>
    <cellStyle name="Normal 17 2 2 2 13 7" xfId="44064"/>
    <cellStyle name="Normal 17 2 2 2 13 8" xfId="44065"/>
    <cellStyle name="Normal 17 2 2 2 13 9" xfId="44066"/>
    <cellStyle name="Normal 17 2 2 2 14" xfId="4105"/>
    <cellStyle name="Normal 17 2 2 2 14 10" xfId="44067"/>
    <cellStyle name="Normal 17 2 2 2 14 11" xfId="44068"/>
    <cellStyle name="Normal 17 2 2 2 14 12" xfId="44069"/>
    <cellStyle name="Normal 17 2 2 2 14 13" xfId="44070"/>
    <cellStyle name="Normal 17 2 2 2 14 14" xfId="44071"/>
    <cellStyle name="Normal 17 2 2 2 14 2" xfId="4106"/>
    <cellStyle name="Normal 17 2 2 2 14 3" xfId="44072"/>
    <cellStyle name="Normal 17 2 2 2 14 4" xfId="44073"/>
    <cellStyle name="Normal 17 2 2 2 14 5" xfId="44074"/>
    <cellStyle name="Normal 17 2 2 2 14 6" xfId="44075"/>
    <cellStyle name="Normal 17 2 2 2 14 7" xfId="44076"/>
    <cellStyle name="Normal 17 2 2 2 14 8" xfId="44077"/>
    <cellStyle name="Normal 17 2 2 2 14 9" xfId="44078"/>
    <cellStyle name="Normal 17 2 2 2 15" xfId="4107"/>
    <cellStyle name="Normal 17 2 2 2 15 10" xfId="44079"/>
    <cellStyle name="Normal 17 2 2 2 15 11" xfId="44080"/>
    <cellStyle name="Normal 17 2 2 2 15 12" xfId="44081"/>
    <cellStyle name="Normal 17 2 2 2 15 13" xfId="44082"/>
    <cellStyle name="Normal 17 2 2 2 15 14" xfId="44083"/>
    <cellStyle name="Normal 17 2 2 2 15 2" xfId="4108"/>
    <cellStyle name="Normal 17 2 2 2 15 3" xfId="44084"/>
    <cellStyle name="Normal 17 2 2 2 15 4" xfId="44085"/>
    <cellStyle name="Normal 17 2 2 2 15 5" xfId="44086"/>
    <cellStyle name="Normal 17 2 2 2 15 6" xfId="44087"/>
    <cellStyle name="Normal 17 2 2 2 15 7" xfId="44088"/>
    <cellStyle name="Normal 17 2 2 2 15 8" xfId="44089"/>
    <cellStyle name="Normal 17 2 2 2 15 9" xfId="44090"/>
    <cellStyle name="Normal 17 2 2 2 16" xfId="4109"/>
    <cellStyle name="Normal 17 2 2 2 16 10" xfId="44091"/>
    <cellStyle name="Normal 17 2 2 2 16 11" xfId="44092"/>
    <cellStyle name="Normal 17 2 2 2 16 12" xfId="44093"/>
    <cellStyle name="Normal 17 2 2 2 16 13" xfId="44094"/>
    <cellStyle name="Normal 17 2 2 2 16 14" xfId="44095"/>
    <cellStyle name="Normal 17 2 2 2 16 2" xfId="4110"/>
    <cellStyle name="Normal 17 2 2 2 16 3" xfId="44096"/>
    <cellStyle name="Normal 17 2 2 2 16 4" xfId="44097"/>
    <cellStyle name="Normal 17 2 2 2 16 5" xfId="44098"/>
    <cellStyle name="Normal 17 2 2 2 16 6" xfId="44099"/>
    <cellStyle name="Normal 17 2 2 2 16 7" xfId="44100"/>
    <cellStyle name="Normal 17 2 2 2 16 8" xfId="44101"/>
    <cellStyle name="Normal 17 2 2 2 16 9" xfId="44102"/>
    <cellStyle name="Normal 17 2 2 2 17" xfId="4111"/>
    <cellStyle name="Normal 17 2 2 2 17 10" xfId="44103"/>
    <cellStyle name="Normal 17 2 2 2 17 11" xfId="44104"/>
    <cellStyle name="Normal 17 2 2 2 17 12" xfId="44105"/>
    <cellStyle name="Normal 17 2 2 2 17 13" xfId="44106"/>
    <cellStyle name="Normal 17 2 2 2 17 14" xfId="44107"/>
    <cellStyle name="Normal 17 2 2 2 17 2" xfId="4112"/>
    <cellStyle name="Normal 17 2 2 2 17 3" xfId="44108"/>
    <cellStyle name="Normal 17 2 2 2 17 4" xfId="44109"/>
    <cellStyle name="Normal 17 2 2 2 17 5" xfId="44110"/>
    <cellStyle name="Normal 17 2 2 2 17 6" xfId="44111"/>
    <cellStyle name="Normal 17 2 2 2 17 7" xfId="44112"/>
    <cellStyle name="Normal 17 2 2 2 17 8" xfId="44113"/>
    <cellStyle name="Normal 17 2 2 2 17 9" xfId="44114"/>
    <cellStyle name="Normal 17 2 2 2 18" xfId="4113"/>
    <cellStyle name="Normal 17 2 2 2 18 2" xfId="44115"/>
    <cellStyle name="Normal 17 2 2 2 19" xfId="4114"/>
    <cellStyle name="Normal 17 2 2 2 19 2" xfId="44116"/>
    <cellStyle name="Normal 17 2 2 2 2" xfId="4115"/>
    <cellStyle name="Normal 17 2 2 2 2 10" xfId="44117"/>
    <cellStyle name="Normal 17 2 2 2 2 11" xfId="44118"/>
    <cellStyle name="Normal 17 2 2 2 2 12" xfId="44119"/>
    <cellStyle name="Normal 17 2 2 2 2 13" xfId="44120"/>
    <cellStyle name="Normal 17 2 2 2 2 14" xfId="44121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2"/>
    <cellStyle name="Normal 17 2 2 2 2 3" xfId="4121"/>
    <cellStyle name="Normal 17 2 2 2 2 4" xfId="44123"/>
    <cellStyle name="Normal 17 2 2 2 2 5" xfId="44124"/>
    <cellStyle name="Normal 17 2 2 2 2 6" xfId="44125"/>
    <cellStyle name="Normal 17 2 2 2 2 7" xfId="44126"/>
    <cellStyle name="Normal 17 2 2 2 2 8" xfId="44127"/>
    <cellStyle name="Normal 17 2 2 2 2 9" xfId="44128"/>
    <cellStyle name="Normal 17 2 2 2 20" xfId="4122"/>
    <cellStyle name="Normal 17 2 2 2 20 2" xfId="44129"/>
    <cellStyle name="Normal 17 2 2 2 21" xfId="4123"/>
    <cellStyle name="Normal 17 2 2 2 21 2" xfId="44130"/>
    <cellStyle name="Normal 17 2 2 2 22" xfId="4124"/>
    <cellStyle name="Normal 17 2 2 2 22 2" xfId="44131"/>
    <cellStyle name="Normal 17 2 2 2 23" xfId="4125"/>
    <cellStyle name="Normal 17 2 2 2 23 2" xfId="44132"/>
    <cellStyle name="Normal 17 2 2 2 24" xfId="4126"/>
    <cellStyle name="Normal 17 2 2 2 24 2" xfId="44133"/>
    <cellStyle name="Normal 17 2 2 2 25" xfId="4127"/>
    <cellStyle name="Normal 17 2 2 2 25 2" xfId="44134"/>
    <cellStyle name="Normal 17 2 2 2 26" xfId="4128"/>
    <cellStyle name="Normal 17 2 2 2 26 2" xfId="44135"/>
    <cellStyle name="Normal 17 2 2 2 27" xfId="4129"/>
    <cellStyle name="Normal 17 2 2 2 27 2" xfId="44136"/>
    <cellStyle name="Normal 17 2 2 2 28" xfId="4130"/>
    <cellStyle name="Normal 17 2 2 2 29" xfId="44137"/>
    <cellStyle name="Normal 17 2 2 2 3" xfId="4131"/>
    <cellStyle name="Normal 17 2 2 2 3 10" xfId="44138"/>
    <cellStyle name="Normal 17 2 2 2 3 11" xfId="44139"/>
    <cellStyle name="Normal 17 2 2 2 3 12" xfId="44140"/>
    <cellStyle name="Normal 17 2 2 2 3 13" xfId="44141"/>
    <cellStyle name="Normal 17 2 2 2 3 14" xfId="44142"/>
    <cellStyle name="Normal 17 2 2 2 3 2" xfId="4132"/>
    <cellStyle name="Normal 17 2 2 2 3 2 2" xfId="4133"/>
    <cellStyle name="Normal 17 2 2 2 3 2 3" xfId="4134"/>
    <cellStyle name="Normal 17 2 2 2 3 2 4" xfId="44143"/>
    <cellStyle name="Normal 17 2 2 2 3 3" xfId="4135"/>
    <cellStyle name="Normal 17 2 2 2 3 3 2" xfId="44144"/>
    <cellStyle name="Normal 17 2 2 2 3 4" xfId="44145"/>
    <cellStyle name="Normal 17 2 2 2 3 5" xfId="44146"/>
    <cellStyle name="Normal 17 2 2 2 3 6" xfId="44147"/>
    <cellStyle name="Normal 17 2 2 2 3 7" xfId="44148"/>
    <cellStyle name="Normal 17 2 2 2 3 8" xfId="44149"/>
    <cellStyle name="Normal 17 2 2 2 3 9" xfId="44150"/>
    <cellStyle name="Normal 17 2 2 2 30" xfId="44151"/>
    <cellStyle name="Normal 17 2 2 2 31" xfId="44152"/>
    <cellStyle name="Normal 17 2 2 2 4" xfId="4136"/>
    <cellStyle name="Normal 17 2 2 2 4 10" xfId="44153"/>
    <cellStyle name="Normal 17 2 2 2 4 11" xfId="44154"/>
    <cellStyle name="Normal 17 2 2 2 4 12" xfId="44155"/>
    <cellStyle name="Normal 17 2 2 2 4 13" xfId="44156"/>
    <cellStyle name="Normal 17 2 2 2 4 14" xfId="44157"/>
    <cellStyle name="Normal 17 2 2 2 4 2" xfId="4137"/>
    <cellStyle name="Normal 17 2 2 2 4 3" xfId="4138"/>
    <cellStyle name="Normal 17 2 2 2 4 4" xfId="44158"/>
    <cellStyle name="Normal 17 2 2 2 4 5" xfId="44159"/>
    <cellStyle name="Normal 17 2 2 2 4 6" xfId="44160"/>
    <cellStyle name="Normal 17 2 2 2 4 7" xfId="44161"/>
    <cellStyle name="Normal 17 2 2 2 4 8" xfId="44162"/>
    <cellStyle name="Normal 17 2 2 2 4 9" xfId="44163"/>
    <cellStyle name="Normal 17 2 2 2 5" xfId="4139"/>
    <cellStyle name="Normal 17 2 2 2 5 10" xfId="44164"/>
    <cellStyle name="Normal 17 2 2 2 5 11" xfId="44165"/>
    <cellStyle name="Normal 17 2 2 2 5 12" xfId="44166"/>
    <cellStyle name="Normal 17 2 2 2 5 13" xfId="44167"/>
    <cellStyle name="Normal 17 2 2 2 5 14" xfId="44168"/>
    <cellStyle name="Normal 17 2 2 2 5 2" xfId="4140"/>
    <cellStyle name="Normal 17 2 2 2 5 3" xfId="44169"/>
    <cellStyle name="Normal 17 2 2 2 5 4" xfId="44170"/>
    <cellStyle name="Normal 17 2 2 2 5 5" xfId="44171"/>
    <cellStyle name="Normal 17 2 2 2 5 6" xfId="44172"/>
    <cellStyle name="Normal 17 2 2 2 5 7" xfId="44173"/>
    <cellStyle name="Normal 17 2 2 2 5 8" xfId="44174"/>
    <cellStyle name="Normal 17 2 2 2 5 9" xfId="44175"/>
    <cellStyle name="Normal 17 2 2 2 6" xfId="4141"/>
    <cellStyle name="Normal 17 2 2 2 6 10" xfId="44176"/>
    <cellStyle name="Normal 17 2 2 2 6 11" xfId="44177"/>
    <cellStyle name="Normal 17 2 2 2 6 12" xfId="44178"/>
    <cellStyle name="Normal 17 2 2 2 6 13" xfId="44179"/>
    <cellStyle name="Normal 17 2 2 2 6 14" xfId="44180"/>
    <cellStyle name="Normal 17 2 2 2 6 2" xfId="4142"/>
    <cellStyle name="Normal 17 2 2 2 6 3" xfId="44181"/>
    <cellStyle name="Normal 17 2 2 2 6 4" xfId="44182"/>
    <cellStyle name="Normal 17 2 2 2 6 5" xfId="44183"/>
    <cellStyle name="Normal 17 2 2 2 6 6" xfId="44184"/>
    <cellStyle name="Normal 17 2 2 2 6 7" xfId="44185"/>
    <cellStyle name="Normal 17 2 2 2 6 8" xfId="44186"/>
    <cellStyle name="Normal 17 2 2 2 6 9" xfId="44187"/>
    <cellStyle name="Normal 17 2 2 2 7" xfId="4143"/>
    <cellStyle name="Normal 17 2 2 2 7 10" xfId="44188"/>
    <cellStyle name="Normal 17 2 2 2 7 11" xfId="44189"/>
    <cellStyle name="Normal 17 2 2 2 7 12" xfId="44190"/>
    <cellStyle name="Normal 17 2 2 2 7 13" xfId="44191"/>
    <cellStyle name="Normal 17 2 2 2 7 14" xfId="44192"/>
    <cellStyle name="Normal 17 2 2 2 7 2" xfId="4144"/>
    <cellStyle name="Normal 17 2 2 2 7 3" xfId="44193"/>
    <cellStyle name="Normal 17 2 2 2 7 4" xfId="44194"/>
    <cellStyle name="Normal 17 2 2 2 7 5" xfId="44195"/>
    <cellStyle name="Normal 17 2 2 2 7 6" xfId="44196"/>
    <cellStyle name="Normal 17 2 2 2 7 7" xfId="44197"/>
    <cellStyle name="Normal 17 2 2 2 7 8" xfId="44198"/>
    <cellStyle name="Normal 17 2 2 2 7 9" xfId="44199"/>
    <cellStyle name="Normal 17 2 2 2 8" xfId="4145"/>
    <cellStyle name="Normal 17 2 2 2 8 10" xfId="44200"/>
    <cellStyle name="Normal 17 2 2 2 8 11" xfId="44201"/>
    <cellStyle name="Normal 17 2 2 2 8 12" xfId="44202"/>
    <cellStyle name="Normal 17 2 2 2 8 13" xfId="44203"/>
    <cellStyle name="Normal 17 2 2 2 8 14" xfId="44204"/>
    <cellStyle name="Normal 17 2 2 2 8 2" xfId="4146"/>
    <cellStyle name="Normal 17 2 2 2 8 3" xfId="44205"/>
    <cellStyle name="Normal 17 2 2 2 8 4" xfId="44206"/>
    <cellStyle name="Normal 17 2 2 2 8 5" xfId="44207"/>
    <cellStyle name="Normal 17 2 2 2 8 6" xfId="44208"/>
    <cellStyle name="Normal 17 2 2 2 8 7" xfId="44209"/>
    <cellStyle name="Normal 17 2 2 2 8 8" xfId="44210"/>
    <cellStyle name="Normal 17 2 2 2 8 9" xfId="44211"/>
    <cellStyle name="Normal 17 2 2 2 9" xfId="4147"/>
    <cellStyle name="Normal 17 2 2 2 9 10" xfId="44212"/>
    <cellStyle name="Normal 17 2 2 2 9 11" xfId="44213"/>
    <cellStyle name="Normal 17 2 2 2 9 12" xfId="44214"/>
    <cellStyle name="Normal 17 2 2 2 9 13" xfId="44215"/>
    <cellStyle name="Normal 17 2 2 2 9 14" xfId="44216"/>
    <cellStyle name="Normal 17 2 2 2 9 2" xfId="4148"/>
    <cellStyle name="Normal 17 2 2 2 9 3" xfId="44217"/>
    <cellStyle name="Normal 17 2 2 2 9 4" xfId="44218"/>
    <cellStyle name="Normal 17 2 2 2 9 5" xfId="44219"/>
    <cellStyle name="Normal 17 2 2 2 9 6" xfId="44220"/>
    <cellStyle name="Normal 17 2 2 2 9 7" xfId="44221"/>
    <cellStyle name="Normal 17 2 2 2 9 8" xfId="44222"/>
    <cellStyle name="Normal 17 2 2 2 9 9" xfId="44223"/>
    <cellStyle name="Normal 17 2 2 20" xfId="4149"/>
    <cellStyle name="Normal 17 2 2 20 2" xfId="44224"/>
    <cellStyle name="Normal 17 2 2 21" xfId="4150"/>
    <cellStyle name="Normal 17 2 2 21 2" xfId="44225"/>
    <cellStyle name="Normal 17 2 2 22" xfId="4151"/>
    <cellStyle name="Normal 17 2 2 22 2" xfId="44226"/>
    <cellStyle name="Normal 17 2 2 23" xfId="4152"/>
    <cellStyle name="Normal 17 2 2 23 2" xfId="44227"/>
    <cellStyle name="Normal 17 2 2 24" xfId="4153"/>
    <cellStyle name="Normal 17 2 2 24 2" xfId="44228"/>
    <cellStyle name="Normal 17 2 2 25" xfId="4154"/>
    <cellStyle name="Normal 17 2 2 25 2" xfId="44229"/>
    <cellStyle name="Normal 17 2 2 26" xfId="4155"/>
    <cellStyle name="Normal 17 2 2 26 2" xfId="44230"/>
    <cellStyle name="Normal 17 2 2 27" xfId="4156"/>
    <cellStyle name="Normal 17 2 2 27 2" xfId="44231"/>
    <cellStyle name="Normal 17 2 2 28" xfId="4157"/>
    <cellStyle name="Normal 17 2 2 28 2" xfId="44232"/>
    <cellStyle name="Normal 17 2 2 29" xfId="4158"/>
    <cellStyle name="Normal 17 2 2 3" xfId="4159"/>
    <cellStyle name="Normal 17 2 2 3 10" xfId="44233"/>
    <cellStyle name="Normal 17 2 2 3 11" xfId="44234"/>
    <cellStyle name="Normal 17 2 2 3 12" xfId="44235"/>
    <cellStyle name="Normal 17 2 2 3 13" xfId="44236"/>
    <cellStyle name="Normal 17 2 2 3 14" xfId="44237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8"/>
    <cellStyle name="Normal 17 2 2 3 3" xfId="4165"/>
    <cellStyle name="Normal 17 2 2 3 4" xfId="44239"/>
    <cellStyle name="Normal 17 2 2 3 5" xfId="44240"/>
    <cellStyle name="Normal 17 2 2 3 6" xfId="44241"/>
    <cellStyle name="Normal 17 2 2 3 7" xfId="44242"/>
    <cellStyle name="Normal 17 2 2 3 8" xfId="44243"/>
    <cellStyle name="Normal 17 2 2 3 9" xfId="44244"/>
    <cellStyle name="Normal 17 2 2 30" xfId="44245"/>
    <cellStyle name="Normal 17 2 2 31" xfId="44246"/>
    <cellStyle name="Normal 17 2 2 4" xfId="4166"/>
    <cellStyle name="Normal 17 2 2 4 10" xfId="44247"/>
    <cellStyle name="Normal 17 2 2 4 11" xfId="44248"/>
    <cellStyle name="Normal 17 2 2 4 12" xfId="44249"/>
    <cellStyle name="Normal 17 2 2 4 13" xfId="44250"/>
    <cellStyle name="Normal 17 2 2 4 14" xfId="44251"/>
    <cellStyle name="Normal 17 2 2 4 2" xfId="4167"/>
    <cellStyle name="Normal 17 2 2 4 2 2" xfId="4168"/>
    <cellStyle name="Normal 17 2 2 4 2 3" xfId="4169"/>
    <cellStyle name="Normal 17 2 2 4 2 4" xfId="44252"/>
    <cellStyle name="Normal 17 2 2 4 3" xfId="4170"/>
    <cellStyle name="Normal 17 2 2 4 3 2" xfId="44253"/>
    <cellStyle name="Normal 17 2 2 4 4" xfId="44254"/>
    <cellStyle name="Normal 17 2 2 4 5" xfId="44255"/>
    <cellStyle name="Normal 17 2 2 4 6" xfId="44256"/>
    <cellStyle name="Normal 17 2 2 4 7" xfId="44257"/>
    <cellStyle name="Normal 17 2 2 4 8" xfId="44258"/>
    <cellStyle name="Normal 17 2 2 4 9" xfId="44259"/>
    <cellStyle name="Normal 17 2 2 5" xfId="4171"/>
    <cellStyle name="Normal 17 2 2 5 10" xfId="44260"/>
    <cellStyle name="Normal 17 2 2 5 11" xfId="44261"/>
    <cellStyle name="Normal 17 2 2 5 12" xfId="44262"/>
    <cellStyle name="Normal 17 2 2 5 13" xfId="44263"/>
    <cellStyle name="Normal 17 2 2 5 14" xfId="44264"/>
    <cellStyle name="Normal 17 2 2 5 2" xfId="4172"/>
    <cellStyle name="Normal 17 2 2 5 3" xfId="4173"/>
    <cellStyle name="Normal 17 2 2 5 4" xfId="44265"/>
    <cellStyle name="Normal 17 2 2 5 5" xfId="44266"/>
    <cellStyle name="Normal 17 2 2 5 6" xfId="44267"/>
    <cellStyle name="Normal 17 2 2 5 7" xfId="44268"/>
    <cellStyle name="Normal 17 2 2 5 8" xfId="44269"/>
    <cellStyle name="Normal 17 2 2 5 9" xfId="44270"/>
    <cellStyle name="Normal 17 2 2 6" xfId="4174"/>
    <cellStyle name="Normal 17 2 2 6 10" xfId="44271"/>
    <cellStyle name="Normal 17 2 2 6 11" xfId="44272"/>
    <cellStyle name="Normal 17 2 2 6 12" xfId="44273"/>
    <cellStyle name="Normal 17 2 2 6 13" xfId="44274"/>
    <cellStyle name="Normal 17 2 2 6 14" xfId="44275"/>
    <cellStyle name="Normal 17 2 2 6 2" xfId="4175"/>
    <cellStyle name="Normal 17 2 2 6 3" xfId="44276"/>
    <cellStyle name="Normal 17 2 2 6 4" xfId="44277"/>
    <cellStyle name="Normal 17 2 2 6 5" xfId="44278"/>
    <cellStyle name="Normal 17 2 2 6 6" xfId="44279"/>
    <cellStyle name="Normal 17 2 2 6 7" xfId="44280"/>
    <cellStyle name="Normal 17 2 2 6 8" xfId="44281"/>
    <cellStyle name="Normal 17 2 2 6 9" xfId="44282"/>
    <cellStyle name="Normal 17 2 2 7" xfId="4176"/>
    <cellStyle name="Normal 17 2 2 7 10" xfId="44283"/>
    <cellStyle name="Normal 17 2 2 7 11" xfId="44284"/>
    <cellStyle name="Normal 17 2 2 7 12" xfId="44285"/>
    <cellStyle name="Normal 17 2 2 7 13" xfId="44286"/>
    <cellStyle name="Normal 17 2 2 7 14" xfId="44287"/>
    <cellStyle name="Normal 17 2 2 7 2" xfId="4177"/>
    <cellStyle name="Normal 17 2 2 7 3" xfId="44288"/>
    <cellStyle name="Normal 17 2 2 7 4" xfId="44289"/>
    <cellStyle name="Normal 17 2 2 7 5" xfId="44290"/>
    <cellStyle name="Normal 17 2 2 7 6" xfId="44291"/>
    <cellStyle name="Normal 17 2 2 7 7" xfId="44292"/>
    <cellStyle name="Normal 17 2 2 7 8" xfId="44293"/>
    <cellStyle name="Normal 17 2 2 7 9" xfId="44294"/>
    <cellStyle name="Normal 17 2 2 8" xfId="4178"/>
    <cellStyle name="Normal 17 2 2 8 10" xfId="44295"/>
    <cellStyle name="Normal 17 2 2 8 11" xfId="44296"/>
    <cellStyle name="Normal 17 2 2 8 12" xfId="44297"/>
    <cellStyle name="Normal 17 2 2 8 13" xfId="44298"/>
    <cellStyle name="Normal 17 2 2 8 14" xfId="44299"/>
    <cellStyle name="Normal 17 2 2 8 2" xfId="4179"/>
    <cellStyle name="Normal 17 2 2 8 3" xfId="44300"/>
    <cellStyle name="Normal 17 2 2 8 4" xfId="44301"/>
    <cellStyle name="Normal 17 2 2 8 5" xfId="44302"/>
    <cellStyle name="Normal 17 2 2 8 6" xfId="44303"/>
    <cellStyle name="Normal 17 2 2 8 7" xfId="44304"/>
    <cellStyle name="Normal 17 2 2 8 8" xfId="44305"/>
    <cellStyle name="Normal 17 2 2 8 9" xfId="44306"/>
    <cellStyle name="Normal 17 2 2 9" xfId="4180"/>
    <cellStyle name="Normal 17 2 2 9 10" xfId="44307"/>
    <cellStyle name="Normal 17 2 2 9 11" xfId="44308"/>
    <cellStyle name="Normal 17 2 2 9 12" xfId="44309"/>
    <cellStyle name="Normal 17 2 2 9 13" xfId="44310"/>
    <cellStyle name="Normal 17 2 2 9 14" xfId="44311"/>
    <cellStyle name="Normal 17 2 2 9 2" xfId="4181"/>
    <cellStyle name="Normal 17 2 2 9 3" xfId="44312"/>
    <cellStyle name="Normal 17 2 2 9 4" xfId="44313"/>
    <cellStyle name="Normal 17 2 2 9 5" xfId="44314"/>
    <cellStyle name="Normal 17 2 2 9 6" xfId="44315"/>
    <cellStyle name="Normal 17 2 2 9 7" xfId="44316"/>
    <cellStyle name="Normal 17 2 2 9 8" xfId="44317"/>
    <cellStyle name="Normal 17 2 2 9 9" xfId="44318"/>
    <cellStyle name="Normal 17 2 2_Bellary Zone Format Nov-11" xfId="4182"/>
    <cellStyle name="Normal 17 2 20" xfId="4183"/>
    <cellStyle name="Normal 17 2 20 2" xfId="44319"/>
    <cellStyle name="Normal 17 2 21" xfId="4184"/>
    <cellStyle name="Normal 17 2 21 2" xfId="44320"/>
    <cellStyle name="Normal 17 2 22" xfId="4185"/>
    <cellStyle name="Normal 17 2 22 2" xfId="44321"/>
    <cellStyle name="Normal 17 2 23" xfId="4186"/>
    <cellStyle name="Normal 17 2 23 2" xfId="44322"/>
    <cellStyle name="Normal 17 2 24" xfId="4187"/>
    <cellStyle name="Normal 17 2 24 2" xfId="44323"/>
    <cellStyle name="Normal 17 2 25" xfId="4188"/>
    <cellStyle name="Normal 17 2 25 2" xfId="44324"/>
    <cellStyle name="Normal 17 2 26" xfId="4189"/>
    <cellStyle name="Normal 17 2 26 2" xfId="44325"/>
    <cellStyle name="Normal 17 2 27" xfId="4190"/>
    <cellStyle name="Normal 17 2 27 2" xfId="44326"/>
    <cellStyle name="Normal 17 2 28" xfId="4191"/>
    <cellStyle name="Normal 17 2 28 2" xfId="44327"/>
    <cellStyle name="Normal 17 2 29" xfId="37701"/>
    <cellStyle name="Normal 17 2 3" xfId="4192"/>
    <cellStyle name="Normal 17 2 3 10" xfId="44328"/>
    <cellStyle name="Normal 17 2 3 11" xfId="44329"/>
    <cellStyle name="Normal 17 2 3 12" xfId="44330"/>
    <cellStyle name="Normal 17 2 3 13" xfId="44331"/>
    <cellStyle name="Normal 17 2 3 14" xfId="44332"/>
    <cellStyle name="Normal 17 2 3 15" xfId="44333"/>
    <cellStyle name="Normal 17 2 3 2" xfId="4193"/>
    <cellStyle name="Normal 17 2 3 2 2" xfId="4194"/>
    <cellStyle name="Normal 17 2 3 2 3" xfId="4195"/>
    <cellStyle name="Normal 17 2 3 3" xfId="44334"/>
    <cellStyle name="Normal 17 2 3 4" xfId="44335"/>
    <cellStyle name="Normal 17 2 3 5" xfId="44336"/>
    <cellStyle name="Normal 17 2 3 6" xfId="44337"/>
    <cellStyle name="Normal 17 2 3 7" xfId="44338"/>
    <cellStyle name="Normal 17 2 3 8" xfId="44339"/>
    <cellStyle name="Normal 17 2 3 9" xfId="44340"/>
    <cellStyle name="Normal 17 2 30" xfId="37702"/>
    <cellStyle name="Normal 17 2 31" xfId="37703"/>
    <cellStyle name="Normal 17 2 32" xfId="37704"/>
    <cellStyle name="Normal 17 2 33" xfId="37705"/>
    <cellStyle name="Normal 17 2 34" xfId="37706"/>
    <cellStyle name="Normal 17 2 35" xfId="37707"/>
    <cellStyle name="Normal 17 2 36" xfId="37708"/>
    <cellStyle name="Normal 17 2 37" xfId="37709"/>
    <cellStyle name="Normal 17 2 38" xfId="37710"/>
    <cellStyle name="Normal 17 2 39" xfId="37711"/>
    <cellStyle name="Normal 17 2 4" xfId="4196"/>
    <cellStyle name="Normal 17 2 4 10" xfId="44341"/>
    <cellStyle name="Normal 17 2 4 11" xfId="44342"/>
    <cellStyle name="Normal 17 2 4 12" xfId="44343"/>
    <cellStyle name="Normal 17 2 4 13" xfId="44344"/>
    <cellStyle name="Normal 17 2 4 14" xfId="44345"/>
    <cellStyle name="Normal 17 2 4 15" xfId="44346"/>
    <cellStyle name="Normal 17 2 4 2" xfId="4197"/>
    <cellStyle name="Normal 17 2 4 2 2" xfId="4198"/>
    <cellStyle name="Normal 17 2 4 2 3" xfId="4199"/>
    <cellStyle name="Normal 17 2 4 3" xfId="44347"/>
    <cellStyle name="Normal 17 2 4 4" xfId="44348"/>
    <cellStyle name="Normal 17 2 4 5" xfId="44349"/>
    <cellStyle name="Normal 17 2 4 6" xfId="44350"/>
    <cellStyle name="Normal 17 2 4 7" xfId="44351"/>
    <cellStyle name="Normal 17 2 4 8" xfId="44352"/>
    <cellStyle name="Normal 17 2 4 9" xfId="44353"/>
    <cellStyle name="Normal 17 2 40" xfId="37712"/>
    <cellStyle name="Normal 17 2 41" xfId="37713"/>
    <cellStyle name="Normal 17 2 42" xfId="37714"/>
    <cellStyle name="Normal 17 2 43" xfId="37715"/>
    <cellStyle name="Normal 17 2 44" xfId="37716"/>
    <cellStyle name="Normal 17 2 45" xfId="37717"/>
    <cellStyle name="Normal 17 2 46" xfId="37718"/>
    <cellStyle name="Normal 17 2 47" xfId="37719"/>
    <cellStyle name="Normal 17 2 48" xfId="37720"/>
    <cellStyle name="Normal 17 2 49" xfId="37721"/>
    <cellStyle name="Normal 17 2 5" xfId="4200"/>
    <cellStyle name="Normal 17 2 5 10" xfId="44354"/>
    <cellStyle name="Normal 17 2 5 11" xfId="44355"/>
    <cellStyle name="Normal 17 2 5 12" xfId="44356"/>
    <cellStyle name="Normal 17 2 5 13" xfId="44357"/>
    <cellStyle name="Normal 17 2 5 14" xfId="44358"/>
    <cellStyle name="Normal 17 2 5 15" xfId="44359"/>
    <cellStyle name="Normal 17 2 5 2" xfId="4201"/>
    <cellStyle name="Normal 17 2 5 2 2" xfId="4202"/>
    <cellStyle name="Normal 17 2 5 3" xfId="4203"/>
    <cellStyle name="Normal 17 2 5 4" xfId="44360"/>
    <cellStyle name="Normal 17 2 5 5" xfId="44361"/>
    <cellStyle name="Normal 17 2 5 6" xfId="44362"/>
    <cellStyle name="Normal 17 2 5 7" xfId="44363"/>
    <cellStyle name="Normal 17 2 5 8" xfId="44364"/>
    <cellStyle name="Normal 17 2 5 9" xfId="44365"/>
    <cellStyle name="Normal 17 2 50" xfId="37722"/>
    <cellStyle name="Normal 17 2 51" xfId="37723"/>
    <cellStyle name="Normal 17 2 52" xfId="37724"/>
    <cellStyle name="Normal 17 2 53" xfId="37725"/>
    <cellStyle name="Normal 17 2 54" xfId="37726"/>
    <cellStyle name="Normal 17 2 55" xfId="37727"/>
    <cellStyle name="Normal 17 2 56" xfId="37728"/>
    <cellStyle name="Normal 17 2 57" xfId="37729"/>
    <cellStyle name="Normal 17 2 58" xfId="37730"/>
    <cellStyle name="Normal 17 2 59" xfId="37731"/>
    <cellStyle name="Normal 17 2 6" xfId="4204"/>
    <cellStyle name="Normal 17 2 6 10" xfId="44366"/>
    <cellStyle name="Normal 17 2 6 11" xfId="44367"/>
    <cellStyle name="Normal 17 2 6 12" xfId="44368"/>
    <cellStyle name="Normal 17 2 6 13" xfId="44369"/>
    <cellStyle name="Normal 17 2 6 14" xfId="44370"/>
    <cellStyle name="Normal 17 2 6 2" xfId="4205"/>
    <cellStyle name="Normal 17 2 6 3" xfId="4206"/>
    <cellStyle name="Normal 17 2 6 4" xfId="44371"/>
    <cellStyle name="Normal 17 2 6 5" xfId="44372"/>
    <cellStyle name="Normal 17 2 6 6" xfId="44373"/>
    <cellStyle name="Normal 17 2 6 7" xfId="44374"/>
    <cellStyle name="Normal 17 2 6 8" xfId="44375"/>
    <cellStyle name="Normal 17 2 6 9" xfId="44376"/>
    <cellStyle name="Normal 17 2 60" xfId="37732"/>
    <cellStyle name="Normal 17 2 61" xfId="37733"/>
    <cellStyle name="Normal 17 2 62" xfId="37734"/>
    <cellStyle name="Normal 17 2 63" xfId="37735"/>
    <cellStyle name="Normal 17 2 64" xfId="37736"/>
    <cellStyle name="Normal 17 2 65" xfId="37737"/>
    <cellStyle name="Normal 17 2 66" xfId="37738"/>
    <cellStyle name="Normal 17 2 67" xfId="37739"/>
    <cellStyle name="Normal 17 2 68" xfId="37740"/>
    <cellStyle name="Normal 17 2 69" xfId="37741"/>
    <cellStyle name="Normal 17 2 7" xfId="4207"/>
    <cellStyle name="Normal 17 2 7 10" xfId="44377"/>
    <cellStyle name="Normal 17 2 7 11" xfId="44378"/>
    <cellStyle name="Normal 17 2 7 12" xfId="44379"/>
    <cellStyle name="Normal 17 2 7 13" xfId="44380"/>
    <cellStyle name="Normal 17 2 7 14" xfId="44381"/>
    <cellStyle name="Normal 17 2 7 2" xfId="4208"/>
    <cellStyle name="Normal 17 2 7 3" xfId="4209"/>
    <cellStyle name="Normal 17 2 7 4" xfId="44382"/>
    <cellStyle name="Normal 17 2 7 5" xfId="44383"/>
    <cellStyle name="Normal 17 2 7 6" xfId="44384"/>
    <cellStyle name="Normal 17 2 7 7" xfId="44385"/>
    <cellStyle name="Normal 17 2 7 8" xfId="44386"/>
    <cellStyle name="Normal 17 2 7 9" xfId="44387"/>
    <cellStyle name="Normal 17 2 70" xfId="37742"/>
    <cellStyle name="Normal 17 2 71" xfId="37743"/>
    <cellStyle name="Normal 17 2 72" xfId="37744"/>
    <cellStyle name="Normal 17 2 73" xfId="37745"/>
    <cellStyle name="Normal 17 2 74" xfId="37746"/>
    <cellStyle name="Normal 17 2 75" xfId="37747"/>
    <cellStyle name="Normal 17 2 76" xfId="37748"/>
    <cellStyle name="Normal 17 2 77" xfId="37749"/>
    <cellStyle name="Normal 17 2 78" xfId="37750"/>
    <cellStyle name="Normal 17 2 79" xfId="37751"/>
    <cellStyle name="Normal 17 2 8" xfId="4210"/>
    <cellStyle name="Normal 17 2 8 10" xfId="44388"/>
    <cellStyle name="Normal 17 2 8 11" xfId="44389"/>
    <cellStyle name="Normal 17 2 8 12" xfId="44390"/>
    <cellStyle name="Normal 17 2 8 13" xfId="44391"/>
    <cellStyle name="Normal 17 2 8 14" xfId="44392"/>
    <cellStyle name="Normal 17 2 8 2" xfId="4211"/>
    <cellStyle name="Normal 17 2 8 3" xfId="4212"/>
    <cellStyle name="Normal 17 2 8 4" xfId="44393"/>
    <cellStyle name="Normal 17 2 8 5" xfId="44394"/>
    <cellStyle name="Normal 17 2 8 6" xfId="44395"/>
    <cellStyle name="Normal 17 2 8 7" xfId="44396"/>
    <cellStyle name="Normal 17 2 8 8" xfId="44397"/>
    <cellStyle name="Normal 17 2 8 9" xfId="44398"/>
    <cellStyle name="Normal 17 2 80" xfId="37752"/>
    <cellStyle name="Normal 17 2 81" xfId="37753"/>
    <cellStyle name="Normal 17 2 82" xfId="37754"/>
    <cellStyle name="Normal 17 2 83" xfId="37755"/>
    <cellStyle name="Normal 17 2 84" xfId="37756"/>
    <cellStyle name="Normal 17 2 85" xfId="37757"/>
    <cellStyle name="Normal 17 2 86" xfId="37758"/>
    <cellStyle name="Normal 17 2 87" xfId="37759"/>
    <cellStyle name="Normal 17 2 88" xfId="37760"/>
    <cellStyle name="Normal 17 2 89" xfId="37761"/>
    <cellStyle name="Normal 17 2 9" xfId="4213"/>
    <cellStyle name="Normal 17 2 9 10" xfId="44399"/>
    <cellStyle name="Normal 17 2 9 11" xfId="44400"/>
    <cellStyle name="Normal 17 2 9 12" xfId="44401"/>
    <cellStyle name="Normal 17 2 9 13" xfId="44402"/>
    <cellStyle name="Normal 17 2 9 14" xfId="44403"/>
    <cellStyle name="Normal 17 2 9 2" xfId="4214"/>
    <cellStyle name="Normal 17 2 9 3" xfId="4215"/>
    <cellStyle name="Normal 17 2 9 4" xfId="44404"/>
    <cellStyle name="Normal 17 2 9 5" xfId="44405"/>
    <cellStyle name="Normal 17 2 9 6" xfId="44406"/>
    <cellStyle name="Normal 17 2 9 7" xfId="44407"/>
    <cellStyle name="Normal 17 2 9 8" xfId="44408"/>
    <cellStyle name="Normal 17 2 9 9" xfId="44409"/>
    <cellStyle name="Normal 17 2 90" xfId="37762"/>
    <cellStyle name="Normal 17 2 91" xfId="37763"/>
    <cellStyle name="Normal 17 2 92" xfId="37764"/>
    <cellStyle name="Normal 17 2 93" xfId="37765"/>
    <cellStyle name="Normal 17 2 94" xfId="37766"/>
    <cellStyle name="Normal 17 2 95" xfId="37767"/>
    <cellStyle name="Normal 17 2 96" xfId="37768"/>
    <cellStyle name="Normal 17 2 97" xfId="37769"/>
    <cellStyle name="Normal 17 2 98" xfId="37770"/>
    <cellStyle name="Normal 17 2 99" xfId="37771"/>
    <cellStyle name="Normal 17 2_Bellary Zone Format Nov-11" xfId="4216"/>
    <cellStyle name="Normal 17 3" xfId="4217"/>
    <cellStyle name="Normal 17 3 10" xfId="44410"/>
    <cellStyle name="Normal 17 3 11" xfId="44411"/>
    <cellStyle name="Normal 17 3 12" xfId="44412"/>
    <cellStyle name="Normal 17 3 13" xfId="44413"/>
    <cellStyle name="Normal 17 3 14" xfId="44414"/>
    <cellStyle name="Normal 17 3 15" xfId="44415"/>
    <cellStyle name="Normal 17 3 2" xfId="4218"/>
    <cellStyle name="Normal 17 3 2 2" xfId="4219"/>
    <cellStyle name="Normal 17 3 2 2 2" xfId="44416"/>
    <cellStyle name="Normal 17 3 2 3" xfId="44417"/>
    <cellStyle name="Normal 17 3 3" xfId="4220"/>
    <cellStyle name="Normal 17 3 3 2" xfId="4221"/>
    <cellStyle name="Normal 17 3 3 3" xfId="44418"/>
    <cellStyle name="Normal 17 3 4" xfId="4222"/>
    <cellStyle name="Normal 17 3 4 2" xfId="4223"/>
    <cellStyle name="Normal 17 3 4 3" xfId="4224"/>
    <cellStyle name="Normal 17 3 5" xfId="44419"/>
    <cellStyle name="Normal 17 3 6" xfId="44420"/>
    <cellStyle name="Normal 17 3 7" xfId="44421"/>
    <cellStyle name="Normal 17 3 8" xfId="44422"/>
    <cellStyle name="Normal 17 3 9" xfId="44423"/>
    <cellStyle name="Normal 17 4" xfId="4225"/>
    <cellStyle name="Normal 17 4 10" xfId="44424"/>
    <cellStyle name="Normal 17 4 11" xfId="44425"/>
    <cellStyle name="Normal 17 4 12" xfId="44426"/>
    <cellStyle name="Normal 17 4 13" xfId="44427"/>
    <cellStyle name="Normal 17 4 14" xfId="44428"/>
    <cellStyle name="Normal 17 4 15" xfId="44429"/>
    <cellStyle name="Normal 17 4 2" xfId="4226"/>
    <cellStyle name="Normal 17 4 2 2" xfId="4227"/>
    <cellStyle name="Normal 17 4 2 2 2" xfId="44430"/>
    <cellStyle name="Normal 17 4 2 3" xfId="44431"/>
    <cellStyle name="Normal 17 4 3" xfId="4228"/>
    <cellStyle name="Normal 17 4 3 2" xfId="4229"/>
    <cellStyle name="Normal 17 4 3 3" xfId="44432"/>
    <cellStyle name="Normal 17 4 4" xfId="4230"/>
    <cellStyle name="Normal 17 4 4 2" xfId="4231"/>
    <cellStyle name="Normal 17 4 4 3" xfId="4232"/>
    <cellStyle name="Normal 17 4 5" xfId="44433"/>
    <cellStyle name="Normal 17 4 6" xfId="44434"/>
    <cellStyle name="Normal 17 4 7" xfId="44435"/>
    <cellStyle name="Normal 17 4 8" xfId="44436"/>
    <cellStyle name="Normal 17 4 9" xfId="44437"/>
    <cellStyle name="Normal 17 5" xfId="4233"/>
    <cellStyle name="Normal 17 5 10" xfId="44438"/>
    <cellStyle name="Normal 17 5 11" xfId="44439"/>
    <cellStyle name="Normal 17 5 12" xfId="44440"/>
    <cellStyle name="Normal 17 5 13" xfId="44441"/>
    <cellStyle name="Normal 17 5 14" xfId="44442"/>
    <cellStyle name="Normal 17 5 15" xfId="44443"/>
    <cellStyle name="Normal 17 5 2" xfId="4234"/>
    <cellStyle name="Normal 17 5 2 2" xfId="4235"/>
    <cellStyle name="Normal 17 5 2 2 2" xfId="44444"/>
    <cellStyle name="Normal 17 5 2 3" xfId="44445"/>
    <cellStyle name="Normal 17 5 3" xfId="4236"/>
    <cellStyle name="Normal 17 5 3 2" xfId="4237"/>
    <cellStyle name="Normal 17 5 3 3" xfId="44446"/>
    <cellStyle name="Normal 17 5 4" xfId="4238"/>
    <cellStyle name="Normal 17 5 4 2" xfId="4239"/>
    <cellStyle name="Normal 17 5 4 3" xfId="4240"/>
    <cellStyle name="Normal 17 5 5" xfId="44447"/>
    <cellStyle name="Normal 17 5 6" xfId="44448"/>
    <cellStyle name="Normal 17 5 7" xfId="44449"/>
    <cellStyle name="Normal 17 5 8" xfId="44450"/>
    <cellStyle name="Normal 17 5 9" xfId="44451"/>
    <cellStyle name="Normal 17 6" xfId="4241"/>
    <cellStyle name="Normal 17 6 10" xfId="44452"/>
    <cellStyle name="Normal 17 6 11" xfId="44453"/>
    <cellStyle name="Normal 17 6 12" xfId="44454"/>
    <cellStyle name="Normal 17 6 13" xfId="44455"/>
    <cellStyle name="Normal 17 6 14" xfId="44456"/>
    <cellStyle name="Normal 17 6 15" xfId="44457"/>
    <cellStyle name="Normal 17 6 2" xfId="4242"/>
    <cellStyle name="Normal 17 6 2 2" xfId="4243"/>
    <cellStyle name="Normal 17 6 2 2 2" xfId="44458"/>
    <cellStyle name="Normal 17 6 2 3" xfId="44459"/>
    <cellStyle name="Normal 17 6 3" xfId="4244"/>
    <cellStyle name="Normal 17 6 3 2" xfId="4245"/>
    <cellStyle name="Normal 17 6 3 3" xfId="44460"/>
    <cellStyle name="Normal 17 6 4" xfId="4246"/>
    <cellStyle name="Normal 17 6 4 2" xfId="4247"/>
    <cellStyle name="Normal 17 6 4 3" xfId="4248"/>
    <cellStyle name="Normal 17 6 5" xfId="44461"/>
    <cellStyle name="Normal 17 6 6" xfId="44462"/>
    <cellStyle name="Normal 17 6 7" xfId="44463"/>
    <cellStyle name="Normal 17 6 8" xfId="44464"/>
    <cellStyle name="Normal 17 6 9" xfId="44465"/>
    <cellStyle name="Normal 17 7" xfId="4249"/>
    <cellStyle name="Normal 17 7 10" xfId="44466"/>
    <cellStyle name="Normal 17 7 11" xfId="44467"/>
    <cellStyle name="Normal 17 7 12" xfId="44468"/>
    <cellStyle name="Normal 17 7 13" xfId="44469"/>
    <cellStyle name="Normal 17 7 14" xfId="44470"/>
    <cellStyle name="Normal 17 7 15" xfId="44471"/>
    <cellStyle name="Normal 17 7 2" xfId="4250"/>
    <cellStyle name="Normal 17 7 2 2" xfId="4251"/>
    <cellStyle name="Normal 17 7 2 2 2" xfId="44472"/>
    <cellStyle name="Normal 17 7 2 3" xfId="44473"/>
    <cellStyle name="Normal 17 7 3" xfId="4252"/>
    <cellStyle name="Normal 17 7 3 2" xfId="4253"/>
    <cellStyle name="Normal 17 7 3 3" xfId="44474"/>
    <cellStyle name="Normal 17 7 4" xfId="4254"/>
    <cellStyle name="Normal 17 7 4 2" xfId="4255"/>
    <cellStyle name="Normal 17 7 4 3" xfId="4256"/>
    <cellStyle name="Normal 17 7 5" xfId="44475"/>
    <cellStyle name="Normal 17 7 6" xfId="44476"/>
    <cellStyle name="Normal 17 7 7" xfId="44477"/>
    <cellStyle name="Normal 17 7 8" xfId="44478"/>
    <cellStyle name="Normal 17 7 9" xfId="44479"/>
    <cellStyle name="Normal 17 8" xfId="4257"/>
    <cellStyle name="Normal 17 8 10" xfId="44480"/>
    <cellStyle name="Normal 17 8 11" xfId="44481"/>
    <cellStyle name="Normal 17 8 12" xfId="44482"/>
    <cellStyle name="Normal 17 8 13" xfId="44483"/>
    <cellStyle name="Normal 17 8 14" xfId="44484"/>
    <cellStyle name="Normal 17 8 15" xfId="44485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6"/>
    <cellStyle name="Normal 17 8 3" xfId="4263"/>
    <cellStyle name="Normal 17 8 4" xfId="44487"/>
    <cellStyle name="Normal 17 8 5" xfId="44488"/>
    <cellStyle name="Normal 17 8 6" xfId="44489"/>
    <cellStyle name="Normal 17 8 7" xfId="44490"/>
    <cellStyle name="Normal 17 8 8" xfId="44491"/>
    <cellStyle name="Normal 17 8 9" xfId="44492"/>
    <cellStyle name="Normal 17 9" xfId="4264"/>
    <cellStyle name="Normal 17 9 10" xfId="44493"/>
    <cellStyle name="Normal 17 9 11" xfId="44494"/>
    <cellStyle name="Normal 17 9 12" xfId="44495"/>
    <cellStyle name="Normal 17 9 13" xfId="44496"/>
    <cellStyle name="Normal 17 9 14" xfId="44497"/>
    <cellStyle name="Normal 17 9 2" xfId="4265"/>
    <cellStyle name="Normal 17 9 2 2" xfId="4266"/>
    <cellStyle name="Normal 17 9 2 3" xfId="4267"/>
    <cellStyle name="Normal 17 9 2 4" xfId="44498"/>
    <cellStyle name="Normal 17 9 3" xfId="4268"/>
    <cellStyle name="Normal 17 9 3 2" xfId="44499"/>
    <cellStyle name="Normal 17 9 4" xfId="44500"/>
    <cellStyle name="Normal 17 9 5" xfId="44501"/>
    <cellStyle name="Normal 17 9 6" xfId="44502"/>
    <cellStyle name="Normal 17 9 7" xfId="44503"/>
    <cellStyle name="Normal 17 9 8" xfId="44504"/>
    <cellStyle name="Normal 17 9 9" xfId="44505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6"/>
    <cellStyle name="Normal 18 10 11" xfId="44507"/>
    <cellStyle name="Normal 18 10 12" xfId="44508"/>
    <cellStyle name="Normal 18 10 13" xfId="44509"/>
    <cellStyle name="Normal 18 10 14" xfId="44510"/>
    <cellStyle name="Normal 18 10 2" xfId="4283"/>
    <cellStyle name="Normal 18 10 3" xfId="44511"/>
    <cellStyle name="Normal 18 10 4" xfId="44512"/>
    <cellStyle name="Normal 18 10 5" xfId="44513"/>
    <cellStyle name="Normal 18 10 6" xfId="44514"/>
    <cellStyle name="Normal 18 10 7" xfId="44515"/>
    <cellStyle name="Normal 18 10 8" xfId="44516"/>
    <cellStyle name="Normal 18 10 9" xfId="44517"/>
    <cellStyle name="Normal 18 11" xfId="4284"/>
    <cellStyle name="Normal 18 11 10" xfId="44518"/>
    <cellStyle name="Normal 18 11 11" xfId="44519"/>
    <cellStyle name="Normal 18 11 12" xfId="44520"/>
    <cellStyle name="Normal 18 11 13" xfId="44521"/>
    <cellStyle name="Normal 18 11 14" xfId="44522"/>
    <cellStyle name="Normal 18 11 2" xfId="4285"/>
    <cellStyle name="Normal 18 11 3" xfId="44523"/>
    <cellStyle name="Normal 18 11 4" xfId="44524"/>
    <cellStyle name="Normal 18 11 5" xfId="44525"/>
    <cellStyle name="Normal 18 11 6" xfId="44526"/>
    <cellStyle name="Normal 18 11 7" xfId="44527"/>
    <cellStyle name="Normal 18 11 8" xfId="44528"/>
    <cellStyle name="Normal 18 11 9" xfId="44529"/>
    <cellStyle name="Normal 18 12" xfId="4286"/>
    <cellStyle name="Normal 18 12 10" xfId="44530"/>
    <cellStyle name="Normal 18 12 11" xfId="44531"/>
    <cellStyle name="Normal 18 12 12" xfId="44532"/>
    <cellStyle name="Normal 18 12 13" xfId="44533"/>
    <cellStyle name="Normal 18 12 14" xfId="44534"/>
    <cellStyle name="Normal 18 12 2" xfId="4287"/>
    <cellStyle name="Normal 18 12 3" xfId="44535"/>
    <cellStyle name="Normal 18 12 4" xfId="44536"/>
    <cellStyle name="Normal 18 12 5" xfId="44537"/>
    <cellStyle name="Normal 18 12 6" xfId="44538"/>
    <cellStyle name="Normal 18 12 7" xfId="44539"/>
    <cellStyle name="Normal 18 12 8" xfId="44540"/>
    <cellStyle name="Normal 18 12 9" xfId="44541"/>
    <cellStyle name="Normal 18 13" xfId="4288"/>
    <cellStyle name="Normal 18 13 10" xfId="44542"/>
    <cellStyle name="Normal 18 13 11" xfId="44543"/>
    <cellStyle name="Normal 18 13 12" xfId="44544"/>
    <cellStyle name="Normal 18 13 13" xfId="44545"/>
    <cellStyle name="Normal 18 13 14" xfId="44546"/>
    <cellStyle name="Normal 18 13 2" xfId="4289"/>
    <cellStyle name="Normal 18 13 3" xfId="44547"/>
    <cellStyle name="Normal 18 13 4" xfId="44548"/>
    <cellStyle name="Normal 18 13 5" xfId="44549"/>
    <cellStyle name="Normal 18 13 6" xfId="44550"/>
    <cellStyle name="Normal 18 13 7" xfId="44551"/>
    <cellStyle name="Normal 18 13 8" xfId="44552"/>
    <cellStyle name="Normal 18 13 9" xfId="44553"/>
    <cellStyle name="Normal 18 14" xfId="4290"/>
    <cellStyle name="Normal 18 14 10" xfId="44554"/>
    <cellStyle name="Normal 18 14 11" xfId="44555"/>
    <cellStyle name="Normal 18 14 12" xfId="44556"/>
    <cellStyle name="Normal 18 14 13" xfId="44557"/>
    <cellStyle name="Normal 18 14 14" xfId="44558"/>
    <cellStyle name="Normal 18 14 2" xfId="4291"/>
    <cellStyle name="Normal 18 14 3" xfId="44559"/>
    <cellStyle name="Normal 18 14 4" xfId="44560"/>
    <cellStyle name="Normal 18 14 5" xfId="44561"/>
    <cellStyle name="Normal 18 14 6" xfId="44562"/>
    <cellStyle name="Normal 18 14 7" xfId="44563"/>
    <cellStyle name="Normal 18 14 8" xfId="44564"/>
    <cellStyle name="Normal 18 14 9" xfId="44565"/>
    <cellStyle name="Normal 18 15" xfId="4292"/>
    <cellStyle name="Normal 18 15 10" xfId="44566"/>
    <cellStyle name="Normal 18 15 11" xfId="44567"/>
    <cellStyle name="Normal 18 15 12" xfId="44568"/>
    <cellStyle name="Normal 18 15 13" xfId="44569"/>
    <cellStyle name="Normal 18 15 14" xfId="44570"/>
    <cellStyle name="Normal 18 15 2" xfId="4293"/>
    <cellStyle name="Normal 18 15 3" xfId="44571"/>
    <cellStyle name="Normal 18 15 4" xfId="44572"/>
    <cellStyle name="Normal 18 15 5" xfId="44573"/>
    <cellStyle name="Normal 18 15 6" xfId="44574"/>
    <cellStyle name="Normal 18 15 7" xfId="44575"/>
    <cellStyle name="Normal 18 15 8" xfId="44576"/>
    <cellStyle name="Normal 18 15 9" xfId="44577"/>
    <cellStyle name="Normal 18 16" xfId="4294"/>
    <cellStyle name="Normal 18 16 10" xfId="44578"/>
    <cellStyle name="Normal 18 16 11" xfId="44579"/>
    <cellStyle name="Normal 18 16 12" xfId="44580"/>
    <cellStyle name="Normal 18 16 13" xfId="44581"/>
    <cellStyle name="Normal 18 16 14" xfId="44582"/>
    <cellStyle name="Normal 18 16 2" xfId="4295"/>
    <cellStyle name="Normal 18 16 3" xfId="44583"/>
    <cellStyle name="Normal 18 16 4" xfId="44584"/>
    <cellStyle name="Normal 18 16 5" xfId="44585"/>
    <cellStyle name="Normal 18 16 6" xfId="44586"/>
    <cellStyle name="Normal 18 16 7" xfId="44587"/>
    <cellStyle name="Normal 18 16 8" xfId="44588"/>
    <cellStyle name="Normal 18 16 9" xfId="44589"/>
    <cellStyle name="Normal 18 17" xfId="4296"/>
    <cellStyle name="Normal 18 17 10" xfId="44590"/>
    <cellStyle name="Normal 18 17 11" xfId="44591"/>
    <cellStyle name="Normal 18 17 12" xfId="44592"/>
    <cellStyle name="Normal 18 17 13" xfId="44593"/>
    <cellStyle name="Normal 18 17 14" xfId="44594"/>
    <cellStyle name="Normal 18 17 2" xfId="4297"/>
    <cellStyle name="Normal 18 17 3" xfId="44595"/>
    <cellStyle name="Normal 18 17 4" xfId="44596"/>
    <cellStyle name="Normal 18 17 5" xfId="44597"/>
    <cellStyle name="Normal 18 17 6" xfId="44598"/>
    <cellStyle name="Normal 18 17 7" xfId="44599"/>
    <cellStyle name="Normal 18 17 8" xfId="44600"/>
    <cellStyle name="Normal 18 17 9" xfId="44601"/>
    <cellStyle name="Normal 18 18" xfId="4298"/>
    <cellStyle name="Normal 18 19" xfId="4299"/>
    <cellStyle name="Normal 18 2" xfId="4300"/>
    <cellStyle name="Normal 18 2 10" xfId="44602"/>
    <cellStyle name="Normal 18 2 11" xfId="44603"/>
    <cellStyle name="Normal 18 2 12" xfId="44604"/>
    <cellStyle name="Normal 18 2 13" xfId="44605"/>
    <cellStyle name="Normal 18 2 14" xfId="44606"/>
    <cellStyle name="Normal 18 2 15" xfId="44607"/>
    <cellStyle name="Normal 18 2 2" xfId="4301"/>
    <cellStyle name="Normal 18 2 2 2" xfId="4302"/>
    <cellStyle name="Normal 18 2 2 2 2" xfId="44608"/>
    <cellStyle name="Normal 18 2 2 3" xfId="44609"/>
    <cellStyle name="Normal 18 2 3" xfId="4303"/>
    <cellStyle name="Normal 18 2 3 2" xfId="4304"/>
    <cellStyle name="Normal 18 2 3 3" xfId="44610"/>
    <cellStyle name="Normal 18 2 4" xfId="4305"/>
    <cellStyle name="Normal 18 2 4 2" xfId="4306"/>
    <cellStyle name="Normal 18 2 4 3" xfId="4307"/>
    <cellStyle name="Normal 18 2 5" xfId="44611"/>
    <cellStyle name="Normal 18 2 6" xfId="44612"/>
    <cellStyle name="Normal 18 2 7" xfId="44613"/>
    <cellStyle name="Normal 18 2 8" xfId="44614"/>
    <cellStyle name="Normal 18 2 9" xfId="44615"/>
    <cellStyle name="Normal 18 3" xfId="4308"/>
    <cellStyle name="Normal 18 3 10" xfId="44616"/>
    <cellStyle name="Normal 18 3 11" xfId="44617"/>
    <cellStyle name="Normal 18 3 12" xfId="44618"/>
    <cellStyle name="Normal 18 3 13" xfId="44619"/>
    <cellStyle name="Normal 18 3 14" xfId="44620"/>
    <cellStyle name="Normal 18 3 15" xfId="44621"/>
    <cellStyle name="Normal 18 3 2" xfId="4309"/>
    <cellStyle name="Normal 18 3 2 2" xfId="4310"/>
    <cellStyle name="Normal 18 3 2 2 2" xfId="44622"/>
    <cellStyle name="Normal 18 3 2 3" xfId="44623"/>
    <cellStyle name="Normal 18 3 3" xfId="4311"/>
    <cellStyle name="Normal 18 3 3 2" xfId="4312"/>
    <cellStyle name="Normal 18 3 3 3" xfId="44624"/>
    <cellStyle name="Normal 18 3 4" xfId="4313"/>
    <cellStyle name="Normal 18 3 4 2" xfId="44625"/>
    <cellStyle name="Normal 18 3 5" xfId="44626"/>
    <cellStyle name="Normal 18 3 6" xfId="44627"/>
    <cellStyle name="Normal 18 3 7" xfId="44628"/>
    <cellStyle name="Normal 18 3 8" xfId="44629"/>
    <cellStyle name="Normal 18 3 9" xfId="44630"/>
    <cellStyle name="Normal 18 4" xfId="4314"/>
    <cellStyle name="Normal 18 4 10" xfId="44631"/>
    <cellStyle name="Normal 18 4 11" xfId="44632"/>
    <cellStyle name="Normal 18 4 12" xfId="44633"/>
    <cellStyle name="Normal 18 4 13" xfId="44634"/>
    <cellStyle name="Normal 18 4 14" xfId="44635"/>
    <cellStyle name="Normal 18 4 15" xfId="44636"/>
    <cellStyle name="Normal 18 4 2" xfId="4315"/>
    <cellStyle name="Normal 18 4 2 2" xfId="4316"/>
    <cellStyle name="Normal 18 4 2 3" xfId="44637"/>
    <cellStyle name="Normal 18 4 3" xfId="4317"/>
    <cellStyle name="Normal 18 4 3 2" xfId="4318"/>
    <cellStyle name="Normal 18 4 3 3" xfId="44638"/>
    <cellStyle name="Normal 18 4 4" xfId="4319"/>
    <cellStyle name="Normal 18 4 4 2" xfId="44639"/>
    <cellStyle name="Normal 18 4 5" xfId="44640"/>
    <cellStyle name="Normal 18 4 6" xfId="44641"/>
    <cellStyle name="Normal 18 4 7" xfId="44642"/>
    <cellStyle name="Normal 18 4 8" xfId="44643"/>
    <cellStyle name="Normal 18 4 9" xfId="44644"/>
    <cellStyle name="Normal 18 5" xfId="4320"/>
    <cellStyle name="Normal 18 5 10" xfId="44645"/>
    <cellStyle name="Normal 18 5 11" xfId="44646"/>
    <cellStyle name="Normal 18 5 12" xfId="44647"/>
    <cellStyle name="Normal 18 5 13" xfId="44648"/>
    <cellStyle name="Normal 18 5 14" xfId="44649"/>
    <cellStyle name="Normal 18 5 15" xfId="44650"/>
    <cellStyle name="Normal 18 5 2" xfId="4321"/>
    <cellStyle name="Normal 18 5 2 2" xfId="4322"/>
    <cellStyle name="Normal 18 5 2 3" xfId="44651"/>
    <cellStyle name="Normal 18 5 3" xfId="4323"/>
    <cellStyle name="Normal 18 5 3 2" xfId="4324"/>
    <cellStyle name="Normal 18 5 3 3" xfId="44652"/>
    <cellStyle name="Normal 18 5 4" xfId="4325"/>
    <cellStyle name="Normal 18 5 4 2" xfId="44653"/>
    <cellStyle name="Normal 18 5 5" xfId="44654"/>
    <cellStyle name="Normal 18 5 6" xfId="44655"/>
    <cellStyle name="Normal 18 5 7" xfId="44656"/>
    <cellStyle name="Normal 18 5 8" xfId="44657"/>
    <cellStyle name="Normal 18 5 9" xfId="44658"/>
    <cellStyle name="Normal 18 6" xfId="4326"/>
    <cellStyle name="Normal 18 6 10" xfId="44659"/>
    <cellStyle name="Normal 18 6 11" xfId="44660"/>
    <cellStyle name="Normal 18 6 12" xfId="44661"/>
    <cellStyle name="Normal 18 6 13" xfId="44662"/>
    <cellStyle name="Normal 18 6 14" xfId="44663"/>
    <cellStyle name="Normal 18 6 15" xfId="44664"/>
    <cellStyle name="Normal 18 6 2" xfId="4327"/>
    <cellStyle name="Normal 18 6 2 2" xfId="4328"/>
    <cellStyle name="Normal 18 6 2 3" xfId="44665"/>
    <cellStyle name="Normal 18 6 3" xfId="4329"/>
    <cellStyle name="Normal 18 6 3 2" xfId="4330"/>
    <cellStyle name="Normal 18 6 3 3" xfId="44666"/>
    <cellStyle name="Normal 18 6 4" xfId="4331"/>
    <cellStyle name="Normal 18 6 4 2" xfId="44667"/>
    <cellStyle name="Normal 18 6 5" xfId="44668"/>
    <cellStyle name="Normal 18 6 6" xfId="44669"/>
    <cellStyle name="Normal 18 6 7" xfId="44670"/>
    <cellStyle name="Normal 18 6 8" xfId="44671"/>
    <cellStyle name="Normal 18 6 9" xfId="44672"/>
    <cellStyle name="Normal 18 7" xfId="4332"/>
    <cellStyle name="Normal 18 7 10" xfId="44673"/>
    <cellStyle name="Normal 18 7 11" xfId="44674"/>
    <cellStyle name="Normal 18 7 12" xfId="44675"/>
    <cellStyle name="Normal 18 7 13" xfId="44676"/>
    <cellStyle name="Normal 18 7 14" xfId="44677"/>
    <cellStyle name="Normal 18 7 15" xfId="44678"/>
    <cellStyle name="Normal 18 7 2" xfId="4333"/>
    <cellStyle name="Normal 18 7 2 2" xfId="4334"/>
    <cellStyle name="Normal 18 7 2 3" xfId="44679"/>
    <cellStyle name="Normal 18 7 3" xfId="4335"/>
    <cellStyle name="Normal 18 7 3 2" xfId="4336"/>
    <cellStyle name="Normal 18 7 3 3" xfId="44680"/>
    <cellStyle name="Normal 18 7 4" xfId="4337"/>
    <cellStyle name="Normal 18 7 4 2" xfId="44681"/>
    <cellStyle name="Normal 18 7 5" xfId="44682"/>
    <cellStyle name="Normal 18 7 6" xfId="44683"/>
    <cellStyle name="Normal 18 7 7" xfId="44684"/>
    <cellStyle name="Normal 18 7 8" xfId="44685"/>
    <cellStyle name="Normal 18 7 9" xfId="44686"/>
    <cellStyle name="Normal 18 8" xfId="4338"/>
    <cellStyle name="Normal 18 8 10" xfId="44687"/>
    <cellStyle name="Normal 18 8 11" xfId="44688"/>
    <cellStyle name="Normal 18 8 12" xfId="44689"/>
    <cellStyle name="Normal 18 8 13" xfId="44690"/>
    <cellStyle name="Normal 18 8 14" xfId="44691"/>
    <cellStyle name="Normal 18 8 15" xfId="44692"/>
    <cellStyle name="Normal 18 8 2" xfId="4339"/>
    <cellStyle name="Normal 18 8 3" xfId="4340"/>
    <cellStyle name="Normal 18 8 4" xfId="44693"/>
    <cellStyle name="Normal 18 8 5" xfId="44694"/>
    <cellStyle name="Normal 18 8 6" xfId="44695"/>
    <cellStyle name="Normal 18 8 7" xfId="44696"/>
    <cellStyle name="Normal 18 8 8" xfId="44697"/>
    <cellStyle name="Normal 18 8 9" xfId="44698"/>
    <cellStyle name="Normal 18 9" xfId="4341"/>
    <cellStyle name="Normal 18 9 10" xfId="44699"/>
    <cellStyle name="Normal 18 9 11" xfId="44700"/>
    <cellStyle name="Normal 18 9 12" xfId="44701"/>
    <cellStyle name="Normal 18 9 13" xfId="44702"/>
    <cellStyle name="Normal 18 9 14" xfId="44703"/>
    <cellStyle name="Normal 18 9 2" xfId="4342"/>
    <cellStyle name="Normal 18 9 3" xfId="44704"/>
    <cellStyle name="Normal 18 9 4" xfId="44705"/>
    <cellStyle name="Normal 18 9 5" xfId="44706"/>
    <cellStyle name="Normal 18 9 6" xfId="44707"/>
    <cellStyle name="Normal 18 9 7" xfId="44708"/>
    <cellStyle name="Normal 18 9 8" xfId="44709"/>
    <cellStyle name="Normal 18 9 9" xfId="44710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1"/>
    <cellStyle name="Normal 19 10 11" xfId="44712"/>
    <cellStyle name="Normal 19 10 12" xfId="44713"/>
    <cellStyle name="Normal 19 10 13" xfId="44714"/>
    <cellStyle name="Normal 19 10 14" xfId="44715"/>
    <cellStyle name="Normal 19 10 2" xfId="4356"/>
    <cellStyle name="Normal 19 10 3" xfId="44716"/>
    <cellStyle name="Normal 19 10 4" xfId="44717"/>
    <cellStyle name="Normal 19 10 5" xfId="44718"/>
    <cellStyle name="Normal 19 10 6" xfId="44719"/>
    <cellStyle name="Normal 19 10 7" xfId="44720"/>
    <cellStyle name="Normal 19 10 8" xfId="44721"/>
    <cellStyle name="Normal 19 10 9" xfId="44722"/>
    <cellStyle name="Normal 19 11" xfId="4357"/>
    <cellStyle name="Normal 19 11 10" xfId="44723"/>
    <cellStyle name="Normal 19 11 11" xfId="44724"/>
    <cellStyle name="Normal 19 11 12" xfId="44725"/>
    <cellStyle name="Normal 19 11 13" xfId="44726"/>
    <cellStyle name="Normal 19 11 14" xfId="44727"/>
    <cellStyle name="Normal 19 11 2" xfId="4358"/>
    <cellStyle name="Normal 19 11 3" xfId="44728"/>
    <cellStyle name="Normal 19 11 4" xfId="44729"/>
    <cellStyle name="Normal 19 11 5" xfId="44730"/>
    <cellStyle name="Normal 19 11 6" xfId="44731"/>
    <cellStyle name="Normal 19 11 7" xfId="44732"/>
    <cellStyle name="Normal 19 11 8" xfId="44733"/>
    <cellStyle name="Normal 19 11 9" xfId="44734"/>
    <cellStyle name="Normal 19 12" xfId="4359"/>
    <cellStyle name="Normal 19 12 10" xfId="44735"/>
    <cellStyle name="Normal 19 12 11" xfId="44736"/>
    <cellStyle name="Normal 19 12 12" xfId="44737"/>
    <cellStyle name="Normal 19 12 13" xfId="44738"/>
    <cellStyle name="Normal 19 12 14" xfId="44739"/>
    <cellStyle name="Normal 19 12 2" xfId="4360"/>
    <cellStyle name="Normal 19 12 3" xfId="44740"/>
    <cellStyle name="Normal 19 12 4" xfId="44741"/>
    <cellStyle name="Normal 19 12 5" xfId="44742"/>
    <cellStyle name="Normal 19 12 6" xfId="44743"/>
    <cellStyle name="Normal 19 12 7" xfId="44744"/>
    <cellStyle name="Normal 19 12 8" xfId="44745"/>
    <cellStyle name="Normal 19 12 9" xfId="44746"/>
    <cellStyle name="Normal 19 13" xfId="4361"/>
    <cellStyle name="Normal 19 13 10" xfId="44747"/>
    <cellStyle name="Normal 19 13 11" xfId="44748"/>
    <cellStyle name="Normal 19 13 12" xfId="44749"/>
    <cellStyle name="Normal 19 13 13" xfId="44750"/>
    <cellStyle name="Normal 19 13 14" xfId="44751"/>
    <cellStyle name="Normal 19 13 2" xfId="4362"/>
    <cellStyle name="Normal 19 13 3" xfId="44752"/>
    <cellStyle name="Normal 19 13 4" xfId="44753"/>
    <cellStyle name="Normal 19 13 5" xfId="44754"/>
    <cellStyle name="Normal 19 13 6" xfId="44755"/>
    <cellStyle name="Normal 19 13 7" xfId="44756"/>
    <cellStyle name="Normal 19 13 8" xfId="44757"/>
    <cellStyle name="Normal 19 13 9" xfId="44758"/>
    <cellStyle name="Normal 19 14" xfId="4363"/>
    <cellStyle name="Normal 19 14 10" xfId="44759"/>
    <cellStyle name="Normal 19 14 11" xfId="44760"/>
    <cellStyle name="Normal 19 14 12" xfId="44761"/>
    <cellStyle name="Normal 19 14 13" xfId="44762"/>
    <cellStyle name="Normal 19 14 14" xfId="44763"/>
    <cellStyle name="Normal 19 14 2" xfId="4364"/>
    <cellStyle name="Normal 19 14 3" xfId="44764"/>
    <cellStyle name="Normal 19 14 4" xfId="44765"/>
    <cellStyle name="Normal 19 14 5" xfId="44766"/>
    <cellStyle name="Normal 19 14 6" xfId="44767"/>
    <cellStyle name="Normal 19 14 7" xfId="44768"/>
    <cellStyle name="Normal 19 14 8" xfId="44769"/>
    <cellStyle name="Normal 19 14 9" xfId="44770"/>
    <cellStyle name="Normal 19 15" xfId="4365"/>
    <cellStyle name="Normal 19 15 10" xfId="44771"/>
    <cellStyle name="Normal 19 15 11" xfId="44772"/>
    <cellStyle name="Normal 19 15 12" xfId="44773"/>
    <cellStyle name="Normal 19 15 13" xfId="44774"/>
    <cellStyle name="Normal 19 15 14" xfId="44775"/>
    <cellStyle name="Normal 19 15 2" xfId="4366"/>
    <cellStyle name="Normal 19 15 3" xfId="44776"/>
    <cellStyle name="Normal 19 15 4" xfId="44777"/>
    <cellStyle name="Normal 19 15 5" xfId="44778"/>
    <cellStyle name="Normal 19 15 6" xfId="44779"/>
    <cellStyle name="Normal 19 15 7" xfId="44780"/>
    <cellStyle name="Normal 19 15 8" xfId="44781"/>
    <cellStyle name="Normal 19 15 9" xfId="44782"/>
    <cellStyle name="Normal 19 16" xfId="4367"/>
    <cellStyle name="Normal 19 16 10" xfId="44783"/>
    <cellStyle name="Normal 19 16 11" xfId="44784"/>
    <cellStyle name="Normal 19 16 12" xfId="44785"/>
    <cellStyle name="Normal 19 16 13" xfId="44786"/>
    <cellStyle name="Normal 19 16 14" xfId="44787"/>
    <cellStyle name="Normal 19 16 2" xfId="4368"/>
    <cellStyle name="Normal 19 16 3" xfId="44788"/>
    <cellStyle name="Normal 19 16 4" xfId="44789"/>
    <cellStyle name="Normal 19 16 5" xfId="44790"/>
    <cellStyle name="Normal 19 16 6" xfId="44791"/>
    <cellStyle name="Normal 19 16 7" xfId="44792"/>
    <cellStyle name="Normal 19 16 8" xfId="44793"/>
    <cellStyle name="Normal 19 16 9" xfId="44794"/>
    <cellStyle name="Normal 19 17" xfId="4369"/>
    <cellStyle name="Normal 19 17 10" xfId="44795"/>
    <cellStyle name="Normal 19 17 11" xfId="44796"/>
    <cellStyle name="Normal 19 17 12" xfId="44797"/>
    <cellStyle name="Normal 19 17 13" xfId="44798"/>
    <cellStyle name="Normal 19 17 14" xfId="44799"/>
    <cellStyle name="Normal 19 17 2" xfId="4370"/>
    <cellStyle name="Normal 19 17 3" xfId="44800"/>
    <cellStyle name="Normal 19 17 4" xfId="44801"/>
    <cellStyle name="Normal 19 17 5" xfId="44802"/>
    <cellStyle name="Normal 19 17 6" xfId="44803"/>
    <cellStyle name="Normal 19 17 7" xfId="44804"/>
    <cellStyle name="Normal 19 17 8" xfId="44805"/>
    <cellStyle name="Normal 19 17 9" xfId="44806"/>
    <cellStyle name="Normal 19 18" xfId="4371"/>
    <cellStyle name="Normal 19 18 10" xfId="44807"/>
    <cellStyle name="Normal 19 18 11" xfId="44808"/>
    <cellStyle name="Normal 19 18 12" xfId="44809"/>
    <cellStyle name="Normal 19 18 13" xfId="44810"/>
    <cellStyle name="Normal 19 18 14" xfId="44811"/>
    <cellStyle name="Normal 19 18 2" xfId="4372"/>
    <cellStyle name="Normal 19 18 3" xfId="44812"/>
    <cellStyle name="Normal 19 18 4" xfId="44813"/>
    <cellStyle name="Normal 19 18 5" xfId="44814"/>
    <cellStyle name="Normal 19 18 6" xfId="44815"/>
    <cellStyle name="Normal 19 18 7" xfId="44816"/>
    <cellStyle name="Normal 19 18 8" xfId="44817"/>
    <cellStyle name="Normal 19 18 9" xfId="44818"/>
    <cellStyle name="Normal 19 2" xfId="4373"/>
    <cellStyle name="Normal 19 2 10" xfId="4374"/>
    <cellStyle name="Normal 19 2 10 10" xfId="44819"/>
    <cellStyle name="Normal 19 2 10 11" xfId="44820"/>
    <cellStyle name="Normal 19 2 10 12" xfId="44821"/>
    <cellStyle name="Normal 19 2 10 13" xfId="44822"/>
    <cellStyle name="Normal 19 2 10 14" xfId="44823"/>
    <cellStyle name="Normal 19 2 10 2" xfId="4375"/>
    <cellStyle name="Normal 19 2 10 3" xfId="44824"/>
    <cellStyle name="Normal 19 2 10 4" xfId="44825"/>
    <cellStyle name="Normal 19 2 10 5" xfId="44826"/>
    <cellStyle name="Normal 19 2 10 6" xfId="44827"/>
    <cellStyle name="Normal 19 2 10 7" xfId="44828"/>
    <cellStyle name="Normal 19 2 10 8" xfId="44829"/>
    <cellStyle name="Normal 19 2 10 9" xfId="44830"/>
    <cellStyle name="Normal 19 2 11" xfId="4376"/>
    <cellStyle name="Normal 19 2 11 10" xfId="44831"/>
    <cellStyle name="Normal 19 2 11 11" xfId="44832"/>
    <cellStyle name="Normal 19 2 11 12" xfId="44833"/>
    <cellStyle name="Normal 19 2 11 13" xfId="44834"/>
    <cellStyle name="Normal 19 2 11 14" xfId="44835"/>
    <cellStyle name="Normal 19 2 11 2" xfId="4377"/>
    <cellStyle name="Normal 19 2 11 3" xfId="44836"/>
    <cellStyle name="Normal 19 2 11 4" xfId="44837"/>
    <cellStyle name="Normal 19 2 11 5" xfId="44838"/>
    <cellStyle name="Normal 19 2 11 6" xfId="44839"/>
    <cellStyle name="Normal 19 2 11 7" xfId="44840"/>
    <cellStyle name="Normal 19 2 11 8" xfId="44841"/>
    <cellStyle name="Normal 19 2 11 9" xfId="44842"/>
    <cellStyle name="Normal 19 2 12" xfId="4378"/>
    <cellStyle name="Normal 19 2 12 10" xfId="44843"/>
    <cellStyle name="Normal 19 2 12 11" xfId="44844"/>
    <cellStyle name="Normal 19 2 12 12" xfId="44845"/>
    <cellStyle name="Normal 19 2 12 13" xfId="44846"/>
    <cellStyle name="Normal 19 2 12 14" xfId="44847"/>
    <cellStyle name="Normal 19 2 12 2" xfId="4379"/>
    <cellStyle name="Normal 19 2 12 3" xfId="44848"/>
    <cellStyle name="Normal 19 2 12 4" xfId="44849"/>
    <cellStyle name="Normal 19 2 12 5" xfId="44850"/>
    <cellStyle name="Normal 19 2 12 6" xfId="44851"/>
    <cellStyle name="Normal 19 2 12 7" xfId="44852"/>
    <cellStyle name="Normal 19 2 12 8" xfId="44853"/>
    <cellStyle name="Normal 19 2 12 9" xfId="44854"/>
    <cellStyle name="Normal 19 2 13" xfId="4380"/>
    <cellStyle name="Normal 19 2 13 10" xfId="44855"/>
    <cellStyle name="Normal 19 2 13 11" xfId="44856"/>
    <cellStyle name="Normal 19 2 13 12" xfId="44857"/>
    <cellStyle name="Normal 19 2 13 13" xfId="44858"/>
    <cellStyle name="Normal 19 2 13 14" xfId="44859"/>
    <cellStyle name="Normal 19 2 13 2" xfId="4381"/>
    <cellStyle name="Normal 19 2 13 3" xfId="44860"/>
    <cellStyle name="Normal 19 2 13 4" xfId="44861"/>
    <cellStyle name="Normal 19 2 13 5" xfId="44862"/>
    <cellStyle name="Normal 19 2 13 6" xfId="44863"/>
    <cellStyle name="Normal 19 2 13 7" xfId="44864"/>
    <cellStyle name="Normal 19 2 13 8" xfId="44865"/>
    <cellStyle name="Normal 19 2 13 9" xfId="44866"/>
    <cellStyle name="Normal 19 2 14" xfId="4382"/>
    <cellStyle name="Normal 19 2 14 10" xfId="44867"/>
    <cellStyle name="Normal 19 2 14 11" xfId="44868"/>
    <cellStyle name="Normal 19 2 14 12" xfId="44869"/>
    <cellStyle name="Normal 19 2 14 13" xfId="44870"/>
    <cellStyle name="Normal 19 2 14 14" xfId="44871"/>
    <cellStyle name="Normal 19 2 14 2" xfId="4383"/>
    <cellStyle name="Normal 19 2 14 3" xfId="44872"/>
    <cellStyle name="Normal 19 2 14 4" xfId="44873"/>
    <cellStyle name="Normal 19 2 14 5" xfId="44874"/>
    <cellStyle name="Normal 19 2 14 6" xfId="44875"/>
    <cellStyle name="Normal 19 2 14 7" xfId="44876"/>
    <cellStyle name="Normal 19 2 14 8" xfId="44877"/>
    <cellStyle name="Normal 19 2 14 9" xfId="44878"/>
    <cellStyle name="Normal 19 2 15" xfId="4384"/>
    <cellStyle name="Normal 19 2 15 10" xfId="44879"/>
    <cellStyle name="Normal 19 2 15 11" xfId="44880"/>
    <cellStyle name="Normal 19 2 15 12" xfId="44881"/>
    <cellStyle name="Normal 19 2 15 13" xfId="44882"/>
    <cellStyle name="Normal 19 2 15 14" xfId="44883"/>
    <cellStyle name="Normal 19 2 15 2" xfId="4385"/>
    <cellStyle name="Normal 19 2 15 3" xfId="44884"/>
    <cellStyle name="Normal 19 2 15 4" xfId="44885"/>
    <cellStyle name="Normal 19 2 15 5" xfId="44886"/>
    <cellStyle name="Normal 19 2 15 6" xfId="44887"/>
    <cellStyle name="Normal 19 2 15 7" xfId="44888"/>
    <cellStyle name="Normal 19 2 15 8" xfId="44889"/>
    <cellStyle name="Normal 19 2 15 9" xfId="44890"/>
    <cellStyle name="Normal 19 2 16" xfId="4386"/>
    <cellStyle name="Normal 19 2 16 10" xfId="44891"/>
    <cellStyle name="Normal 19 2 16 11" xfId="44892"/>
    <cellStyle name="Normal 19 2 16 12" xfId="44893"/>
    <cellStyle name="Normal 19 2 16 13" xfId="44894"/>
    <cellStyle name="Normal 19 2 16 14" xfId="44895"/>
    <cellStyle name="Normal 19 2 16 2" xfId="4387"/>
    <cellStyle name="Normal 19 2 16 3" xfId="44896"/>
    <cellStyle name="Normal 19 2 16 4" xfId="44897"/>
    <cellStyle name="Normal 19 2 16 5" xfId="44898"/>
    <cellStyle name="Normal 19 2 16 6" xfId="44899"/>
    <cellStyle name="Normal 19 2 16 7" xfId="44900"/>
    <cellStyle name="Normal 19 2 16 8" xfId="44901"/>
    <cellStyle name="Normal 19 2 16 9" xfId="44902"/>
    <cellStyle name="Normal 19 2 17" xfId="4388"/>
    <cellStyle name="Normal 19 2 17 10" xfId="44903"/>
    <cellStyle name="Normal 19 2 17 11" xfId="44904"/>
    <cellStyle name="Normal 19 2 17 12" xfId="44905"/>
    <cellStyle name="Normal 19 2 17 13" xfId="44906"/>
    <cellStyle name="Normal 19 2 17 14" xfId="44907"/>
    <cellStyle name="Normal 19 2 17 2" xfId="4389"/>
    <cellStyle name="Normal 19 2 17 3" xfId="44908"/>
    <cellStyle name="Normal 19 2 17 4" xfId="44909"/>
    <cellStyle name="Normal 19 2 17 5" xfId="44910"/>
    <cellStyle name="Normal 19 2 17 6" xfId="44911"/>
    <cellStyle name="Normal 19 2 17 7" xfId="44912"/>
    <cellStyle name="Normal 19 2 17 8" xfId="44913"/>
    <cellStyle name="Normal 19 2 17 9" xfId="44914"/>
    <cellStyle name="Normal 19 2 18" xfId="4390"/>
    <cellStyle name="Normal 19 2 18 10" xfId="44915"/>
    <cellStyle name="Normal 19 2 18 11" xfId="44916"/>
    <cellStyle name="Normal 19 2 18 12" xfId="44917"/>
    <cellStyle name="Normal 19 2 18 13" xfId="44918"/>
    <cellStyle name="Normal 19 2 18 14" xfId="44919"/>
    <cellStyle name="Normal 19 2 18 2" xfId="4391"/>
    <cellStyle name="Normal 19 2 18 3" xfId="44920"/>
    <cellStyle name="Normal 19 2 18 4" xfId="44921"/>
    <cellStyle name="Normal 19 2 18 5" xfId="44922"/>
    <cellStyle name="Normal 19 2 18 6" xfId="44923"/>
    <cellStyle name="Normal 19 2 18 7" xfId="44924"/>
    <cellStyle name="Normal 19 2 18 8" xfId="44925"/>
    <cellStyle name="Normal 19 2 18 9" xfId="44926"/>
    <cellStyle name="Normal 19 2 19" xfId="4392"/>
    <cellStyle name="Normal 19 2 19 2" xfId="44927"/>
    <cellStyle name="Normal 19 2 2" xfId="4393"/>
    <cellStyle name="Normal 19 2 2 10" xfId="4394"/>
    <cellStyle name="Normal 19 2 2 10 10" xfId="44928"/>
    <cellStyle name="Normal 19 2 2 10 11" xfId="44929"/>
    <cellStyle name="Normal 19 2 2 10 12" xfId="44930"/>
    <cellStyle name="Normal 19 2 2 10 13" xfId="44931"/>
    <cellStyle name="Normal 19 2 2 10 14" xfId="44932"/>
    <cellStyle name="Normal 19 2 2 10 2" xfId="4395"/>
    <cellStyle name="Normal 19 2 2 10 3" xfId="44933"/>
    <cellStyle name="Normal 19 2 2 10 4" xfId="44934"/>
    <cellStyle name="Normal 19 2 2 10 5" xfId="44935"/>
    <cellStyle name="Normal 19 2 2 10 6" xfId="44936"/>
    <cellStyle name="Normal 19 2 2 10 7" xfId="44937"/>
    <cellStyle name="Normal 19 2 2 10 8" xfId="44938"/>
    <cellStyle name="Normal 19 2 2 10 9" xfId="44939"/>
    <cellStyle name="Normal 19 2 2 11" xfId="4396"/>
    <cellStyle name="Normal 19 2 2 11 10" xfId="44940"/>
    <cellStyle name="Normal 19 2 2 11 11" xfId="44941"/>
    <cellStyle name="Normal 19 2 2 11 12" xfId="44942"/>
    <cellStyle name="Normal 19 2 2 11 13" xfId="44943"/>
    <cellStyle name="Normal 19 2 2 11 14" xfId="44944"/>
    <cellStyle name="Normal 19 2 2 11 2" xfId="4397"/>
    <cellStyle name="Normal 19 2 2 11 3" xfId="44945"/>
    <cellStyle name="Normal 19 2 2 11 4" xfId="44946"/>
    <cellStyle name="Normal 19 2 2 11 5" xfId="44947"/>
    <cellStyle name="Normal 19 2 2 11 6" xfId="44948"/>
    <cellStyle name="Normal 19 2 2 11 7" xfId="44949"/>
    <cellStyle name="Normal 19 2 2 11 8" xfId="44950"/>
    <cellStyle name="Normal 19 2 2 11 9" xfId="44951"/>
    <cellStyle name="Normal 19 2 2 12" xfId="4398"/>
    <cellStyle name="Normal 19 2 2 12 10" xfId="44952"/>
    <cellStyle name="Normal 19 2 2 12 11" xfId="44953"/>
    <cellStyle name="Normal 19 2 2 12 12" xfId="44954"/>
    <cellStyle name="Normal 19 2 2 12 13" xfId="44955"/>
    <cellStyle name="Normal 19 2 2 12 14" xfId="44956"/>
    <cellStyle name="Normal 19 2 2 12 2" xfId="4399"/>
    <cellStyle name="Normal 19 2 2 12 3" xfId="44957"/>
    <cellStyle name="Normal 19 2 2 12 4" xfId="44958"/>
    <cellStyle name="Normal 19 2 2 12 5" xfId="44959"/>
    <cellStyle name="Normal 19 2 2 12 6" xfId="44960"/>
    <cellStyle name="Normal 19 2 2 12 7" xfId="44961"/>
    <cellStyle name="Normal 19 2 2 12 8" xfId="44962"/>
    <cellStyle name="Normal 19 2 2 12 9" xfId="44963"/>
    <cellStyle name="Normal 19 2 2 13" xfId="4400"/>
    <cellStyle name="Normal 19 2 2 13 10" xfId="44964"/>
    <cellStyle name="Normal 19 2 2 13 11" xfId="44965"/>
    <cellStyle name="Normal 19 2 2 13 12" xfId="44966"/>
    <cellStyle name="Normal 19 2 2 13 13" xfId="44967"/>
    <cellStyle name="Normal 19 2 2 13 14" xfId="44968"/>
    <cellStyle name="Normal 19 2 2 13 2" xfId="4401"/>
    <cellStyle name="Normal 19 2 2 13 3" xfId="44969"/>
    <cellStyle name="Normal 19 2 2 13 4" xfId="44970"/>
    <cellStyle name="Normal 19 2 2 13 5" xfId="44971"/>
    <cellStyle name="Normal 19 2 2 13 6" xfId="44972"/>
    <cellStyle name="Normal 19 2 2 13 7" xfId="44973"/>
    <cellStyle name="Normal 19 2 2 13 8" xfId="44974"/>
    <cellStyle name="Normal 19 2 2 13 9" xfId="44975"/>
    <cellStyle name="Normal 19 2 2 14" xfId="4402"/>
    <cellStyle name="Normal 19 2 2 14 10" xfId="44976"/>
    <cellStyle name="Normal 19 2 2 14 11" xfId="44977"/>
    <cellStyle name="Normal 19 2 2 14 12" xfId="44978"/>
    <cellStyle name="Normal 19 2 2 14 13" xfId="44979"/>
    <cellStyle name="Normal 19 2 2 14 14" xfId="44980"/>
    <cellStyle name="Normal 19 2 2 14 2" xfId="4403"/>
    <cellStyle name="Normal 19 2 2 14 3" xfId="44981"/>
    <cellStyle name="Normal 19 2 2 14 4" xfId="44982"/>
    <cellStyle name="Normal 19 2 2 14 5" xfId="44983"/>
    <cellStyle name="Normal 19 2 2 14 6" xfId="44984"/>
    <cellStyle name="Normal 19 2 2 14 7" xfId="44985"/>
    <cellStyle name="Normal 19 2 2 14 8" xfId="44986"/>
    <cellStyle name="Normal 19 2 2 14 9" xfId="44987"/>
    <cellStyle name="Normal 19 2 2 15" xfId="4404"/>
    <cellStyle name="Normal 19 2 2 15 10" xfId="44988"/>
    <cellStyle name="Normal 19 2 2 15 11" xfId="44989"/>
    <cellStyle name="Normal 19 2 2 15 12" xfId="44990"/>
    <cellStyle name="Normal 19 2 2 15 13" xfId="44991"/>
    <cellStyle name="Normal 19 2 2 15 14" xfId="44992"/>
    <cellStyle name="Normal 19 2 2 15 2" xfId="4405"/>
    <cellStyle name="Normal 19 2 2 15 3" xfId="44993"/>
    <cellStyle name="Normal 19 2 2 15 4" xfId="44994"/>
    <cellStyle name="Normal 19 2 2 15 5" xfId="44995"/>
    <cellStyle name="Normal 19 2 2 15 6" xfId="44996"/>
    <cellStyle name="Normal 19 2 2 15 7" xfId="44997"/>
    <cellStyle name="Normal 19 2 2 15 8" xfId="44998"/>
    <cellStyle name="Normal 19 2 2 15 9" xfId="44999"/>
    <cellStyle name="Normal 19 2 2 16" xfId="4406"/>
    <cellStyle name="Normal 19 2 2 16 10" xfId="45000"/>
    <cellStyle name="Normal 19 2 2 16 11" xfId="45001"/>
    <cellStyle name="Normal 19 2 2 16 12" xfId="45002"/>
    <cellStyle name="Normal 19 2 2 16 13" xfId="45003"/>
    <cellStyle name="Normal 19 2 2 16 14" xfId="45004"/>
    <cellStyle name="Normal 19 2 2 16 2" xfId="4407"/>
    <cellStyle name="Normal 19 2 2 16 3" xfId="45005"/>
    <cellStyle name="Normal 19 2 2 16 4" xfId="45006"/>
    <cellStyle name="Normal 19 2 2 16 5" xfId="45007"/>
    <cellStyle name="Normal 19 2 2 16 6" xfId="45008"/>
    <cellStyle name="Normal 19 2 2 16 7" xfId="45009"/>
    <cellStyle name="Normal 19 2 2 16 8" xfId="45010"/>
    <cellStyle name="Normal 19 2 2 16 9" xfId="45011"/>
    <cellStyle name="Normal 19 2 2 17" xfId="4408"/>
    <cellStyle name="Normal 19 2 2 17 10" xfId="45012"/>
    <cellStyle name="Normal 19 2 2 17 11" xfId="45013"/>
    <cellStyle name="Normal 19 2 2 17 12" xfId="45014"/>
    <cellStyle name="Normal 19 2 2 17 13" xfId="45015"/>
    <cellStyle name="Normal 19 2 2 17 14" xfId="45016"/>
    <cellStyle name="Normal 19 2 2 17 2" xfId="4409"/>
    <cellStyle name="Normal 19 2 2 17 3" xfId="45017"/>
    <cellStyle name="Normal 19 2 2 17 4" xfId="45018"/>
    <cellStyle name="Normal 19 2 2 17 5" xfId="45019"/>
    <cellStyle name="Normal 19 2 2 17 6" xfId="45020"/>
    <cellStyle name="Normal 19 2 2 17 7" xfId="45021"/>
    <cellStyle name="Normal 19 2 2 17 8" xfId="45022"/>
    <cellStyle name="Normal 19 2 2 17 9" xfId="45023"/>
    <cellStyle name="Normal 19 2 2 18" xfId="4410"/>
    <cellStyle name="Normal 19 2 2 18 2" xfId="45024"/>
    <cellStyle name="Normal 19 2 2 19" xfId="4411"/>
    <cellStyle name="Normal 19 2 2 19 2" xfId="45025"/>
    <cellStyle name="Normal 19 2 2 2" xfId="4412"/>
    <cellStyle name="Normal 19 2 2 2 10" xfId="45026"/>
    <cellStyle name="Normal 19 2 2 2 11" xfId="45027"/>
    <cellStyle name="Normal 19 2 2 2 12" xfId="45028"/>
    <cellStyle name="Normal 19 2 2 2 13" xfId="45029"/>
    <cellStyle name="Normal 19 2 2 2 14" xfId="45030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1"/>
    <cellStyle name="Normal 19 2 2 2 3" xfId="4418"/>
    <cellStyle name="Normal 19 2 2 2 4" xfId="45032"/>
    <cellStyle name="Normal 19 2 2 2 5" xfId="45033"/>
    <cellStyle name="Normal 19 2 2 2 6" xfId="45034"/>
    <cellStyle name="Normal 19 2 2 2 7" xfId="45035"/>
    <cellStyle name="Normal 19 2 2 2 8" xfId="45036"/>
    <cellStyle name="Normal 19 2 2 2 9" xfId="45037"/>
    <cellStyle name="Normal 19 2 2 20" xfId="4419"/>
    <cellStyle name="Normal 19 2 2 20 2" xfId="45038"/>
    <cellStyle name="Normal 19 2 2 21" xfId="4420"/>
    <cellStyle name="Normal 19 2 2 21 2" xfId="45039"/>
    <cellStyle name="Normal 19 2 2 22" xfId="4421"/>
    <cellStyle name="Normal 19 2 2 22 2" xfId="45040"/>
    <cellStyle name="Normal 19 2 2 23" xfId="4422"/>
    <cellStyle name="Normal 19 2 2 23 2" xfId="45041"/>
    <cellStyle name="Normal 19 2 2 24" xfId="4423"/>
    <cellStyle name="Normal 19 2 2 24 2" xfId="45042"/>
    <cellStyle name="Normal 19 2 2 25" xfId="4424"/>
    <cellStyle name="Normal 19 2 2 25 2" xfId="45043"/>
    <cellStyle name="Normal 19 2 2 26" xfId="4425"/>
    <cellStyle name="Normal 19 2 2 26 2" xfId="45044"/>
    <cellStyle name="Normal 19 2 2 27" xfId="4426"/>
    <cellStyle name="Normal 19 2 2 27 2" xfId="45045"/>
    <cellStyle name="Normal 19 2 2 28" xfId="4427"/>
    <cellStyle name="Normal 19 2 2 29" xfId="45046"/>
    <cellStyle name="Normal 19 2 2 3" xfId="4428"/>
    <cellStyle name="Normal 19 2 2 3 10" xfId="45047"/>
    <cellStyle name="Normal 19 2 2 3 11" xfId="45048"/>
    <cellStyle name="Normal 19 2 2 3 12" xfId="45049"/>
    <cellStyle name="Normal 19 2 2 3 13" xfId="45050"/>
    <cellStyle name="Normal 19 2 2 3 14" xfId="45051"/>
    <cellStyle name="Normal 19 2 2 3 2" xfId="4429"/>
    <cellStyle name="Normal 19 2 2 3 2 2" xfId="4430"/>
    <cellStyle name="Normal 19 2 2 3 2 3" xfId="4431"/>
    <cellStyle name="Normal 19 2 2 3 2 4" xfId="45052"/>
    <cellStyle name="Normal 19 2 2 3 3" xfId="4432"/>
    <cellStyle name="Normal 19 2 2 3 3 2" xfId="45053"/>
    <cellStyle name="Normal 19 2 2 3 4" xfId="45054"/>
    <cellStyle name="Normal 19 2 2 3 5" xfId="45055"/>
    <cellStyle name="Normal 19 2 2 3 6" xfId="45056"/>
    <cellStyle name="Normal 19 2 2 3 7" xfId="45057"/>
    <cellStyle name="Normal 19 2 2 3 8" xfId="45058"/>
    <cellStyle name="Normal 19 2 2 3 9" xfId="45059"/>
    <cellStyle name="Normal 19 2 2 30" xfId="45060"/>
    <cellStyle name="Normal 19 2 2 4" xfId="4433"/>
    <cellStyle name="Normal 19 2 2 4 10" xfId="45061"/>
    <cellStyle name="Normal 19 2 2 4 11" xfId="45062"/>
    <cellStyle name="Normal 19 2 2 4 12" xfId="45063"/>
    <cellStyle name="Normal 19 2 2 4 13" xfId="45064"/>
    <cellStyle name="Normal 19 2 2 4 14" xfId="45065"/>
    <cellStyle name="Normal 19 2 2 4 2" xfId="4434"/>
    <cellStyle name="Normal 19 2 2 4 3" xfId="45066"/>
    <cellStyle name="Normal 19 2 2 4 4" xfId="45067"/>
    <cellStyle name="Normal 19 2 2 4 5" xfId="45068"/>
    <cellStyle name="Normal 19 2 2 4 6" xfId="45069"/>
    <cellStyle name="Normal 19 2 2 4 7" xfId="45070"/>
    <cellStyle name="Normal 19 2 2 4 8" xfId="45071"/>
    <cellStyle name="Normal 19 2 2 4 9" xfId="45072"/>
    <cellStyle name="Normal 19 2 2 5" xfId="4435"/>
    <cellStyle name="Normal 19 2 2 5 10" xfId="45073"/>
    <cellStyle name="Normal 19 2 2 5 11" xfId="45074"/>
    <cellStyle name="Normal 19 2 2 5 12" xfId="45075"/>
    <cellStyle name="Normal 19 2 2 5 13" xfId="45076"/>
    <cellStyle name="Normal 19 2 2 5 14" xfId="45077"/>
    <cellStyle name="Normal 19 2 2 5 2" xfId="4436"/>
    <cellStyle name="Normal 19 2 2 5 3" xfId="45078"/>
    <cellStyle name="Normal 19 2 2 5 4" xfId="45079"/>
    <cellStyle name="Normal 19 2 2 5 5" xfId="45080"/>
    <cellStyle name="Normal 19 2 2 5 6" xfId="45081"/>
    <cellStyle name="Normal 19 2 2 5 7" xfId="45082"/>
    <cellStyle name="Normal 19 2 2 5 8" xfId="45083"/>
    <cellStyle name="Normal 19 2 2 5 9" xfId="45084"/>
    <cellStyle name="Normal 19 2 2 6" xfId="4437"/>
    <cellStyle name="Normal 19 2 2 6 10" xfId="45085"/>
    <cellStyle name="Normal 19 2 2 6 11" xfId="45086"/>
    <cellStyle name="Normal 19 2 2 6 12" xfId="45087"/>
    <cellStyle name="Normal 19 2 2 6 13" xfId="45088"/>
    <cellStyle name="Normal 19 2 2 6 14" xfId="45089"/>
    <cellStyle name="Normal 19 2 2 6 2" xfId="4438"/>
    <cellStyle name="Normal 19 2 2 6 3" xfId="45090"/>
    <cellStyle name="Normal 19 2 2 6 4" xfId="45091"/>
    <cellStyle name="Normal 19 2 2 6 5" xfId="45092"/>
    <cellStyle name="Normal 19 2 2 6 6" xfId="45093"/>
    <cellStyle name="Normal 19 2 2 6 7" xfId="45094"/>
    <cellStyle name="Normal 19 2 2 6 8" xfId="45095"/>
    <cellStyle name="Normal 19 2 2 6 9" xfId="45096"/>
    <cellStyle name="Normal 19 2 2 7" xfId="4439"/>
    <cellStyle name="Normal 19 2 2 7 10" xfId="45097"/>
    <cellStyle name="Normal 19 2 2 7 11" xfId="45098"/>
    <cellStyle name="Normal 19 2 2 7 12" xfId="45099"/>
    <cellStyle name="Normal 19 2 2 7 13" xfId="45100"/>
    <cellStyle name="Normal 19 2 2 7 14" xfId="45101"/>
    <cellStyle name="Normal 19 2 2 7 2" xfId="4440"/>
    <cellStyle name="Normal 19 2 2 7 3" xfId="45102"/>
    <cellStyle name="Normal 19 2 2 7 4" xfId="45103"/>
    <cellStyle name="Normal 19 2 2 7 5" xfId="45104"/>
    <cellStyle name="Normal 19 2 2 7 6" xfId="45105"/>
    <cellStyle name="Normal 19 2 2 7 7" xfId="45106"/>
    <cellStyle name="Normal 19 2 2 7 8" xfId="45107"/>
    <cellStyle name="Normal 19 2 2 7 9" xfId="45108"/>
    <cellStyle name="Normal 19 2 2 8" xfId="4441"/>
    <cellStyle name="Normal 19 2 2 8 10" xfId="45109"/>
    <cellStyle name="Normal 19 2 2 8 11" xfId="45110"/>
    <cellStyle name="Normal 19 2 2 8 12" xfId="45111"/>
    <cellStyle name="Normal 19 2 2 8 13" xfId="45112"/>
    <cellStyle name="Normal 19 2 2 8 14" xfId="45113"/>
    <cellStyle name="Normal 19 2 2 8 2" xfId="4442"/>
    <cellStyle name="Normal 19 2 2 8 3" xfId="45114"/>
    <cellStyle name="Normal 19 2 2 8 4" xfId="45115"/>
    <cellStyle name="Normal 19 2 2 8 5" xfId="45116"/>
    <cellStyle name="Normal 19 2 2 8 6" xfId="45117"/>
    <cellStyle name="Normal 19 2 2 8 7" xfId="45118"/>
    <cellStyle name="Normal 19 2 2 8 8" xfId="45119"/>
    <cellStyle name="Normal 19 2 2 8 9" xfId="45120"/>
    <cellStyle name="Normal 19 2 2 9" xfId="4443"/>
    <cellStyle name="Normal 19 2 2 9 10" xfId="45121"/>
    <cellStyle name="Normal 19 2 2 9 11" xfId="45122"/>
    <cellStyle name="Normal 19 2 2 9 12" xfId="45123"/>
    <cellStyle name="Normal 19 2 2 9 13" xfId="45124"/>
    <cellStyle name="Normal 19 2 2 9 14" xfId="45125"/>
    <cellStyle name="Normal 19 2 2 9 2" xfId="4444"/>
    <cellStyle name="Normal 19 2 2 9 3" xfId="45126"/>
    <cellStyle name="Normal 19 2 2 9 4" xfId="45127"/>
    <cellStyle name="Normal 19 2 2 9 5" xfId="45128"/>
    <cellStyle name="Normal 19 2 2 9 6" xfId="45129"/>
    <cellStyle name="Normal 19 2 2 9 7" xfId="45130"/>
    <cellStyle name="Normal 19 2 2 9 8" xfId="45131"/>
    <cellStyle name="Normal 19 2 2 9 9" xfId="45132"/>
    <cellStyle name="Normal 19 2 20" xfId="4445"/>
    <cellStyle name="Normal 19 2 20 2" xfId="45133"/>
    <cellStyle name="Normal 19 2 21" xfId="4446"/>
    <cellStyle name="Normal 19 2 21 2" xfId="45134"/>
    <cellStyle name="Normal 19 2 22" xfId="4447"/>
    <cellStyle name="Normal 19 2 22 2" xfId="45135"/>
    <cellStyle name="Normal 19 2 23" xfId="4448"/>
    <cellStyle name="Normal 19 2 23 2" xfId="45136"/>
    <cellStyle name="Normal 19 2 24" xfId="4449"/>
    <cellStyle name="Normal 19 2 24 2" xfId="45137"/>
    <cellStyle name="Normal 19 2 25" xfId="4450"/>
    <cellStyle name="Normal 19 2 25 2" xfId="45138"/>
    <cellStyle name="Normal 19 2 26" xfId="4451"/>
    <cellStyle name="Normal 19 2 26 2" xfId="45139"/>
    <cellStyle name="Normal 19 2 27" xfId="4452"/>
    <cellStyle name="Normal 19 2 27 2" xfId="45140"/>
    <cellStyle name="Normal 19 2 28" xfId="4453"/>
    <cellStyle name="Normal 19 2 28 2" xfId="45141"/>
    <cellStyle name="Normal 19 2 29" xfId="4454"/>
    <cellStyle name="Normal 19 2 3" xfId="4455"/>
    <cellStyle name="Normal 19 2 3 10" xfId="45142"/>
    <cellStyle name="Normal 19 2 3 11" xfId="45143"/>
    <cellStyle name="Normal 19 2 3 12" xfId="45144"/>
    <cellStyle name="Normal 19 2 3 13" xfId="45145"/>
    <cellStyle name="Normal 19 2 3 14" xfId="45146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7"/>
    <cellStyle name="Normal 19 2 3 3" xfId="4461"/>
    <cellStyle name="Normal 19 2 3 4" xfId="45148"/>
    <cellStyle name="Normal 19 2 3 5" xfId="45149"/>
    <cellStyle name="Normal 19 2 3 6" xfId="45150"/>
    <cellStyle name="Normal 19 2 3 7" xfId="45151"/>
    <cellStyle name="Normal 19 2 3 8" xfId="45152"/>
    <cellStyle name="Normal 19 2 3 9" xfId="45153"/>
    <cellStyle name="Normal 19 2 30" xfId="45154"/>
    <cellStyle name="Normal 19 2 31" xfId="45155"/>
    <cellStyle name="Normal 19 2 32" xfId="45156"/>
    <cellStyle name="Normal 19 2 4" xfId="4462"/>
    <cellStyle name="Normal 19 2 4 10" xfId="45157"/>
    <cellStyle name="Normal 19 2 4 11" xfId="45158"/>
    <cellStyle name="Normal 19 2 4 12" xfId="45159"/>
    <cellStyle name="Normal 19 2 4 13" xfId="45160"/>
    <cellStyle name="Normal 19 2 4 14" xfId="45161"/>
    <cellStyle name="Normal 19 2 4 2" xfId="4463"/>
    <cellStyle name="Normal 19 2 4 2 2" xfId="4464"/>
    <cellStyle name="Normal 19 2 4 2 3" xfId="4465"/>
    <cellStyle name="Normal 19 2 4 2 4" xfId="45162"/>
    <cellStyle name="Normal 19 2 4 3" xfId="4466"/>
    <cellStyle name="Normal 19 2 4 3 2" xfId="45163"/>
    <cellStyle name="Normal 19 2 4 4" xfId="45164"/>
    <cellStyle name="Normal 19 2 4 5" xfId="45165"/>
    <cellStyle name="Normal 19 2 4 6" xfId="45166"/>
    <cellStyle name="Normal 19 2 4 7" xfId="45167"/>
    <cellStyle name="Normal 19 2 4 8" xfId="45168"/>
    <cellStyle name="Normal 19 2 4 9" xfId="45169"/>
    <cellStyle name="Normal 19 2 5" xfId="4467"/>
    <cellStyle name="Normal 19 2 5 10" xfId="45170"/>
    <cellStyle name="Normal 19 2 5 11" xfId="45171"/>
    <cellStyle name="Normal 19 2 5 12" xfId="45172"/>
    <cellStyle name="Normal 19 2 5 13" xfId="45173"/>
    <cellStyle name="Normal 19 2 5 14" xfId="45174"/>
    <cellStyle name="Normal 19 2 5 2" xfId="4468"/>
    <cellStyle name="Normal 19 2 5 3" xfId="4469"/>
    <cellStyle name="Normal 19 2 5 4" xfId="45175"/>
    <cellStyle name="Normal 19 2 5 5" xfId="45176"/>
    <cellStyle name="Normal 19 2 5 6" xfId="45177"/>
    <cellStyle name="Normal 19 2 5 7" xfId="45178"/>
    <cellStyle name="Normal 19 2 5 8" xfId="45179"/>
    <cellStyle name="Normal 19 2 5 9" xfId="45180"/>
    <cellStyle name="Normal 19 2 6" xfId="4470"/>
    <cellStyle name="Normal 19 2 6 10" xfId="45181"/>
    <cellStyle name="Normal 19 2 6 11" xfId="45182"/>
    <cellStyle name="Normal 19 2 6 12" xfId="45183"/>
    <cellStyle name="Normal 19 2 6 13" xfId="45184"/>
    <cellStyle name="Normal 19 2 6 14" xfId="45185"/>
    <cellStyle name="Normal 19 2 6 2" xfId="4471"/>
    <cellStyle name="Normal 19 2 6 3" xfId="45186"/>
    <cellStyle name="Normal 19 2 6 4" xfId="45187"/>
    <cellStyle name="Normal 19 2 6 5" xfId="45188"/>
    <cellStyle name="Normal 19 2 6 6" xfId="45189"/>
    <cellStyle name="Normal 19 2 6 7" xfId="45190"/>
    <cellStyle name="Normal 19 2 6 8" xfId="45191"/>
    <cellStyle name="Normal 19 2 6 9" xfId="45192"/>
    <cellStyle name="Normal 19 2 7" xfId="4472"/>
    <cellStyle name="Normal 19 2 7 10" xfId="45193"/>
    <cellStyle name="Normal 19 2 7 11" xfId="45194"/>
    <cellStyle name="Normal 19 2 7 12" xfId="45195"/>
    <cellStyle name="Normal 19 2 7 13" xfId="45196"/>
    <cellStyle name="Normal 19 2 7 14" xfId="45197"/>
    <cellStyle name="Normal 19 2 7 2" xfId="4473"/>
    <cellStyle name="Normal 19 2 7 3" xfId="45198"/>
    <cellStyle name="Normal 19 2 7 4" xfId="45199"/>
    <cellStyle name="Normal 19 2 7 5" xfId="45200"/>
    <cellStyle name="Normal 19 2 7 6" xfId="45201"/>
    <cellStyle name="Normal 19 2 7 7" xfId="45202"/>
    <cellStyle name="Normal 19 2 7 8" xfId="45203"/>
    <cellStyle name="Normal 19 2 7 9" xfId="45204"/>
    <cellStyle name="Normal 19 2 8" xfId="4474"/>
    <cellStyle name="Normal 19 2 8 10" xfId="45205"/>
    <cellStyle name="Normal 19 2 8 11" xfId="45206"/>
    <cellStyle name="Normal 19 2 8 12" xfId="45207"/>
    <cellStyle name="Normal 19 2 8 13" xfId="45208"/>
    <cellStyle name="Normal 19 2 8 14" xfId="45209"/>
    <cellStyle name="Normal 19 2 8 2" xfId="4475"/>
    <cellStyle name="Normal 19 2 8 3" xfId="45210"/>
    <cellStyle name="Normal 19 2 8 4" xfId="45211"/>
    <cellStyle name="Normal 19 2 8 5" xfId="45212"/>
    <cellStyle name="Normal 19 2 8 6" xfId="45213"/>
    <cellStyle name="Normal 19 2 8 7" xfId="45214"/>
    <cellStyle name="Normal 19 2 8 8" xfId="45215"/>
    <cellStyle name="Normal 19 2 8 9" xfId="45216"/>
    <cellStyle name="Normal 19 2 9" xfId="4476"/>
    <cellStyle name="Normal 19 2 9 10" xfId="45217"/>
    <cellStyle name="Normal 19 2 9 11" xfId="45218"/>
    <cellStyle name="Normal 19 2 9 12" xfId="45219"/>
    <cellStyle name="Normal 19 2 9 13" xfId="45220"/>
    <cellStyle name="Normal 19 2 9 14" xfId="45221"/>
    <cellStyle name="Normal 19 2 9 2" xfId="4477"/>
    <cellStyle name="Normal 19 2 9 3" xfId="45222"/>
    <cellStyle name="Normal 19 2 9 4" xfId="45223"/>
    <cellStyle name="Normal 19 2 9 5" xfId="45224"/>
    <cellStyle name="Normal 19 2 9 6" xfId="45225"/>
    <cellStyle name="Normal 19 2 9 7" xfId="45226"/>
    <cellStyle name="Normal 19 2 9 8" xfId="45227"/>
    <cellStyle name="Normal 19 2 9 9" xfId="45228"/>
    <cellStyle name="Normal 19 2_Bellary Zone Format Nov-11" xfId="4478"/>
    <cellStyle name="Normal 19 3" xfId="4479"/>
    <cellStyle name="Normal 19 3 10" xfId="45229"/>
    <cellStyle name="Normal 19 3 11" xfId="45230"/>
    <cellStyle name="Normal 19 3 12" xfId="45231"/>
    <cellStyle name="Normal 19 3 13" xfId="45232"/>
    <cellStyle name="Normal 19 3 14" xfId="45233"/>
    <cellStyle name="Normal 19 3 2" xfId="4480"/>
    <cellStyle name="Normal 19 3 2 2" xfId="45234"/>
    <cellStyle name="Normal 19 3 3" xfId="4481"/>
    <cellStyle name="Normal 19 3 4" xfId="45235"/>
    <cellStyle name="Normal 19 3 5" xfId="45236"/>
    <cellStyle name="Normal 19 3 6" xfId="45237"/>
    <cellStyle name="Normal 19 3 7" xfId="45238"/>
    <cellStyle name="Normal 19 3 8" xfId="45239"/>
    <cellStyle name="Normal 19 3 9" xfId="45240"/>
    <cellStyle name="Normal 19 4" xfId="4482"/>
    <cellStyle name="Normal 19 4 10" xfId="45241"/>
    <cellStyle name="Normal 19 4 11" xfId="45242"/>
    <cellStyle name="Normal 19 4 12" xfId="45243"/>
    <cellStyle name="Normal 19 4 13" xfId="45244"/>
    <cellStyle name="Normal 19 4 14" xfId="45245"/>
    <cellStyle name="Normal 19 4 2" xfId="4483"/>
    <cellStyle name="Normal 19 4 2 2" xfId="45246"/>
    <cellStyle name="Normal 19 4 3" xfId="4484"/>
    <cellStyle name="Normal 19 4 4" xfId="45247"/>
    <cellStyle name="Normal 19 4 5" xfId="45248"/>
    <cellStyle name="Normal 19 4 6" xfId="45249"/>
    <cellStyle name="Normal 19 4 7" xfId="45250"/>
    <cellStyle name="Normal 19 4 8" xfId="45251"/>
    <cellStyle name="Normal 19 4 9" xfId="45252"/>
    <cellStyle name="Normal 19 5" xfId="4485"/>
    <cellStyle name="Normal 19 5 10" xfId="45253"/>
    <cellStyle name="Normal 19 5 11" xfId="45254"/>
    <cellStyle name="Normal 19 5 12" xfId="45255"/>
    <cellStyle name="Normal 19 5 13" xfId="45256"/>
    <cellStyle name="Normal 19 5 14" xfId="45257"/>
    <cellStyle name="Normal 19 5 2" xfId="4486"/>
    <cellStyle name="Normal 19 5 2 2" xfId="45258"/>
    <cellStyle name="Normal 19 5 3" xfId="4487"/>
    <cellStyle name="Normal 19 5 4" xfId="45259"/>
    <cellStyle name="Normal 19 5 5" xfId="45260"/>
    <cellStyle name="Normal 19 5 6" xfId="45261"/>
    <cellStyle name="Normal 19 5 7" xfId="45262"/>
    <cellStyle name="Normal 19 5 8" xfId="45263"/>
    <cellStyle name="Normal 19 5 9" xfId="45264"/>
    <cellStyle name="Normal 19 6" xfId="4488"/>
    <cellStyle name="Normal 19 6 10" xfId="45265"/>
    <cellStyle name="Normal 19 6 11" xfId="45266"/>
    <cellStyle name="Normal 19 6 12" xfId="45267"/>
    <cellStyle name="Normal 19 6 13" xfId="45268"/>
    <cellStyle name="Normal 19 6 14" xfId="45269"/>
    <cellStyle name="Normal 19 6 2" xfId="4489"/>
    <cellStyle name="Normal 19 6 2 2" xfId="45270"/>
    <cellStyle name="Normal 19 6 3" xfId="4490"/>
    <cellStyle name="Normal 19 6 4" xfId="45271"/>
    <cellStyle name="Normal 19 6 5" xfId="45272"/>
    <cellStyle name="Normal 19 6 6" xfId="45273"/>
    <cellStyle name="Normal 19 6 7" xfId="45274"/>
    <cellStyle name="Normal 19 6 8" xfId="45275"/>
    <cellStyle name="Normal 19 6 9" xfId="45276"/>
    <cellStyle name="Normal 19 7" xfId="4491"/>
    <cellStyle name="Normal 19 7 10" xfId="45277"/>
    <cellStyle name="Normal 19 7 11" xfId="45278"/>
    <cellStyle name="Normal 19 7 12" xfId="45279"/>
    <cellStyle name="Normal 19 7 13" xfId="45280"/>
    <cellStyle name="Normal 19 7 14" xfId="45281"/>
    <cellStyle name="Normal 19 7 2" xfId="4492"/>
    <cellStyle name="Normal 19 7 2 2" xfId="45282"/>
    <cellStyle name="Normal 19 7 3" xfId="4493"/>
    <cellStyle name="Normal 19 7 4" xfId="45283"/>
    <cellStyle name="Normal 19 7 5" xfId="45284"/>
    <cellStyle name="Normal 19 7 6" xfId="45285"/>
    <cellStyle name="Normal 19 7 7" xfId="45286"/>
    <cellStyle name="Normal 19 7 8" xfId="45287"/>
    <cellStyle name="Normal 19 7 9" xfId="45288"/>
    <cellStyle name="Normal 19 8" xfId="4494"/>
    <cellStyle name="Normal 19 8 10" xfId="45289"/>
    <cellStyle name="Normal 19 8 11" xfId="45290"/>
    <cellStyle name="Normal 19 8 12" xfId="45291"/>
    <cellStyle name="Normal 19 8 13" xfId="45292"/>
    <cellStyle name="Normal 19 8 14" xfId="45293"/>
    <cellStyle name="Normal 19 8 2" xfId="4495"/>
    <cellStyle name="Normal 19 8 2 2" xfId="45294"/>
    <cellStyle name="Normal 19 8 3" xfId="45295"/>
    <cellStyle name="Normal 19 8 4" xfId="45296"/>
    <cellStyle name="Normal 19 8 5" xfId="45297"/>
    <cellStyle name="Normal 19 8 6" xfId="45298"/>
    <cellStyle name="Normal 19 8 7" xfId="45299"/>
    <cellStyle name="Normal 19 8 8" xfId="45300"/>
    <cellStyle name="Normal 19 8 9" xfId="45301"/>
    <cellStyle name="Normal 19 9" xfId="4496"/>
    <cellStyle name="Normal 19 9 10" xfId="45302"/>
    <cellStyle name="Normal 19 9 11" xfId="45303"/>
    <cellStyle name="Normal 19 9 12" xfId="45304"/>
    <cellStyle name="Normal 19 9 13" xfId="45305"/>
    <cellStyle name="Normal 19 9 14" xfId="45306"/>
    <cellStyle name="Normal 19 9 2" xfId="4497"/>
    <cellStyle name="Normal 19 9 3" xfId="45307"/>
    <cellStyle name="Normal 19 9 4" xfId="45308"/>
    <cellStyle name="Normal 19 9 5" xfId="45309"/>
    <cellStyle name="Normal 19 9 6" xfId="45310"/>
    <cellStyle name="Normal 19 9 7" xfId="45311"/>
    <cellStyle name="Normal 19 9 8" xfId="45312"/>
    <cellStyle name="Normal 19 9 9" xfId="45313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2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4"/>
    <cellStyle name="Normal 2 12 10 11" xfId="45315"/>
    <cellStyle name="Normal 2 12 10 12" xfId="45316"/>
    <cellStyle name="Normal 2 12 10 13" xfId="45317"/>
    <cellStyle name="Normal 2 12 10 14" xfId="45318"/>
    <cellStyle name="Normal 2 12 10 2" xfId="4521"/>
    <cellStyle name="Normal 2 12 10 3" xfId="45319"/>
    <cellStyle name="Normal 2 12 10 4" xfId="45320"/>
    <cellStyle name="Normal 2 12 10 5" xfId="45321"/>
    <cellStyle name="Normal 2 12 10 6" xfId="45322"/>
    <cellStyle name="Normal 2 12 10 7" xfId="45323"/>
    <cellStyle name="Normal 2 12 10 8" xfId="45324"/>
    <cellStyle name="Normal 2 12 10 9" xfId="45325"/>
    <cellStyle name="Normal 2 12 11" xfId="4522"/>
    <cellStyle name="Normal 2 12 11 10" xfId="45326"/>
    <cellStyle name="Normal 2 12 11 11" xfId="45327"/>
    <cellStyle name="Normal 2 12 11 12" xfId="45328"/>
    <cellStyle name="Normal 2 12 11 13" xfId="45329"/>
    <cellStyle name="Normal 2 12 11 14" xfId="45330"/>
    <cellStyle name="Normal 2 12 11 2" xfId="4523"/>
    <cellStyle name="Normal 2 12 11 3" xfId="45331"/>
    <cellStyle name="Normal 2 12 11 4" xfId="45332"/>
    <cellStyle name="Normal 2 12 11 5" xfId="45333"/>
    <cellStyle name="Normal 2 12 11 6" xfId="45334"/>
    <cellStyle name="Normal 2 12 11 7" xfId="45335"/>
    <cellStyle name="Normal 2 12 11 8" xfId="45336"/>
    <cellStyle name="Normal 2 12 11 9" xfId="45337"/>
    <cellStyle name="Normal 2 12 12" xfId="4524"/>
    <cellStyle name="Normal 2 12 12 10" xfId="45338"/>
    <cellStyle name="Normal 2 12 12 11" xfId="45339"/>
    <cellStyle name="Normal 2 12 12 12" xfId="45340"/>
    <cellStyle name="Normal 2 12 12 13" xfId="45341"/>
    <cellStyle name="Normal 2 12 12 14" xfId="45342"/>
    <cellStyle name="Normal 2 12 12 2" xfId="4525"/>
    <cellStyle name="Normal 2 12 12 3" xfId="45343"/>
    <cellStyle name="Normal 2 12 12 4" xfId="45344"/>
    <cellStyle name="Normal 2 12 12 5" xfId="45345"/>
    <cellStyle name="Normal 2 12 12 6" xfId="45346"/>
    <cellStyle name="Normal 2 12 12 7" xfId="45347"/>
    <cellStyle name="Normal 2 12 12 8" xfId="45348"/>
    <cellStyle name="Normal 2 12 12 9" xfId="45349"/>
    <cellStyle name="Normal 2 12 13" xfId="4526"/>
    <cellStyle name="Normal 2 12 13 10" xfId="45350"/>
    <cellStyle name="Normal 2 12 13 11" xfId="45351"/>
    <cellStyle name="Normal 2 12 13 12" xfId="45352"/>
    <cellStyle name="Normal 2 12 13 13" xfId="45353"/>
    <cellStyle name="Normal 2 12 13 14" xfId="45354"/>
    <cellStyle name="Normal 2 12 13 2" xfId="4527"/>
    <cellStyle name="Normal 2 12 13 3" xfId="45355"/>
    <cellStyle name="Normal 2 12 13 4" xfId="45356"/>
    <cellStyle name="Normal 2 12 13 5" xfId="45357"/>
    <cellStyle name="Normal 2 12 13 6" xfId="45358"/>
    <cellStyle name="Normal 2 12 13 7" xfId="45359"/>
    <cellStyle name="Normal 2 12 13 8" xfId="45360"/>
    <cellStyle name="Normal 2 12 13 9" xfId="45361"/>
    <cellStyle name="Normal 2 12 14" xfId="4528"/>
    <cellStyle name="Normal 2 12 14 10" xfId="45362"/>
    <cellStyle name="Normal 2 12 14 11" xfId="45363"/>
    <cellStyle name="Normal 2 12 14 12" xfId="45364"/>
    <cellStyle name="Normal 2 12 14 13" xfId="45365"/>
    <cellStyle name="Normal 2 12 14 14" xfId="45366"/>
    <cellStyle name="Normal 2 12 14 2" xfId="4529"/>
    <cellStyle name="Normal 2 12 14 3" xfId="45367"/>
    <cellStyle name="Normal 2 12 14 4" xfId="45368"/>
    <cellStyle name="Normal 2 12 14 5" xfId="45369"/>
    <cellStyle name="Normal 2 12 14 6" xfId="45370"/>
    <cellStyle name="Normal 2 12 14 7" xfId="45371"/>
    <cellStyle name="Normal 2 12 14 8" xfId="45372"/>
    <cellStyle name="Normal 2 12 14 9" xfId="45373"/>
    <cellStyle name="Normal 2 12 15" xfId="4530"/>
    <cellStyle name="Normal 2 12 15 10" xfId="45374"/>
    <cellStyle name="Normal 2 12 15 11" xfId="45375"/>
    <cellStyle name="Normal 2 12 15 12" xfId="45376"/>
    <cellStyle name="Normal 2 12 15 13" xfId="45377"/>
    <cellStyle name="Normal 2 12 15 14" xfId="45378"/>
    <cellStyle name="Normal 2 12 15 2" xfId="4531"/>
    <cellStyle name="Normal 2 12 15 3" xfId="45379"/>
    <cellStyle name="Normal 2 12 15 4" xfId="45380"/>
    <cellStyle name="Normal 2 12 15 5" xfId="45381"/>
    <cellStyle name="Normal 2 12 15 6" xfId="45382"/>
    <cellStyle name="Normal 2 12 15 7" xfId="45383"/>
    <cellStyle name="Normal 2 12 15 8" xfId="45384"/>
    <cellStyle name="Normal 2 12 15 9" xfId="45385"/>
    <cellStyle name="Normal 2 12 16" xfId="4532"/>
    <cellStyle name="Normal 2 12 16 10" xfId="45386"/>
    <cellStyle name="Normal 2 12 16 11" xfId="45387"/>
    <cellStyle name="Normal 2 12 16 12" xfId="45388"/>
    <cellStyle name="Normal 2 12 16 13" xfId="45389"/>
    <cellStyle name="Normal 2 12 16 14" xfId="45390"/>
    <cellStyle name="Normal 2 12 16 2" xfId="4533"/>
    <cellStyle name="Normal 2 12 16 3" xfId="45391"/>
    <cellStyle name="Normal 2 12 16 4" xfId="45392"/>
    <cellStyle name="Normal 2 12 16 5" xfId="45393"/>
    <cellStyle name="Normal 2 12 16 6" xfId="45394"/>
    <cellStyle name="Normal 2 12 16 7" xfId="45395"/>
    <cellStyle name="Normal 2 12 16 8" xfId="45396"/>
    <cellStyle name="Normal 2 12 16 9" xfId="45397"/>
    <cellStyle name="Normal 2 12 17" xfId="4534"/>
    <cellStyle name="Normal 2 12 17 10" xfId="45398"/>
    <cellStyle name="Normal 2 12 17 11" xfId="45399"/>
    <cellStyle name="Normal 2 12 17 12" xfId="45400"/>
    <cellStyle name="Normal 2 12 17 13" xfId="45401"/>
    <cellStyle name="Normal 2 12 17 14" xfId="45402"/>
    <cellStyle name="Normal 2 12 17 2" xfId="4535"/>
    <cellStyle name="Normal 2 12 17 3" xfId="45403"/>
    <cellStyle name="Normal 2 12 17 4" xfId="45404"/>
    <cellStyle name="Normal 2 12 17 5" xfId="45405"/>
    <cellStyle name="Normal 2 12 17 6" xfId="45406"/>
    <cellStyle name="Normal 2 12 17 7" xfId="45407"/>
    <cellStyle name="Normal 2 12 17 8" xfId="45408"/>
    <cellStyle name="Normal 2 12 17 9" xfId="45409"/>
    <cellStyle name="Normal 2 12 18" xfId="4536"/>
    <cellStyle name="Normal 2 12 18 2" xfId="45410"/>
    <cellStyle name="Normal 2 12 19" xfId="4537"/>
    <cellStyle name="Normal 2 12 19 2" xfId="45411"/>
    <cellStyle name="Normal 2 12 2" xfId="4538"/>
    <cellStyle name="Normal 2 12 2 10" xfId="45412"/>
    <cellStyle name="Normal 2 12 2 11" xfId="45413"/>
    <cellStyle name="Normal 2 12 2 12" xfId="45414"/>
    <cellStyle name="Normal 2 12 2 13" xfId="45415"/>
    <cellStyle name="Normal 2 12 2 14" xfId="45416"/>
    <cellStyle name="Normal 2 12 2 2" xfId="4539"/>
    <cellStyle name="Normal 2 12 2 2 2" xfId="45417"/>
    <cellStyle name="Normal 2 12 2 3" xfId="45418"/>
    <cellStyle name="Normal 2 12 2 4" xfId="45419"/>
    <cellStyle name="Normal 2 12 2 5" xfId="45420"/>
    <cellStyle name="Normal 2 12 2 6" xfId="45421"/>
    <cellStyle name="Normal 2 12 2 7" xfId="45422"/>
    <cellStyle name="Normal 2 12 2 8" xfId="45423"/>
    <cellStyle name="Normal 2 12 2 9" xfId="45424"/>
    <cellStyle name="Normal 2 12 20" xfId="4540"/>
    <cellStyle name="Normal 2 12 20 2" xfId="45425"/>
    <cellStyle name="Normal 2 12 21" xfId="4541"/>
    <cellStyle name="Normal 2 12 21 2" xfId="45426"/>
    <cellStyle name="Normal 2 12 22" xfId="4542"/>
    <cellStyle name="Normal 2 12 22 2" xfId="45427"/>
    <cellStyle name="Normal 2 12 23" xfId="4543"/>
    <cellStyle name="Normal 2 12 23 2" xfId="45428"/>
    <cellStyle name="Normal 2 12 24" xfId="4544"/>
    <cellStyle name="Normal 2 12 24 2" xfId="45429"/>
    <cellStyle name="Normal 2 12 25" xfId="4545"/>
    <cellStyle name="Normal 2 12 25 2" xfId="45430"/>
    <cellStyle name="Normal 2 12 26" xfId="4546"/>
    <cellStyle name="Normal 2 12 26 2" xfId="45431"/>
    <cellStyle name="Normal 2 12 27" xfId="4547"/>
    <cellStyle name="Normal 2 12 27 2" xfId="45432"/>
    <cellStyle name="Normal 2 12 28" xfId="45433"/>
    <cellStyle name="Normal 2 12 29" xfId="45434"/>
    <cellStyle name="Normal 2 12 3" xfId="4548"/>
    <cellStyle name="Normal 2 12 3 10" xfId="45435"/>
    <cellStyle name="Normal 2 12 3 11" xfId="45436"/>
    <cellStyle name="Normal 2 12 3 12" xfId="45437"/>
    <cellStyle name="Normal 2 12 3 13" xfId="45438"/>
    <cellStyle name="Normal 2 12 3 14" xfId="45439"/>
    <cellStyle name="Normal 2 12 3 2" xfId="4549"/>
    <cellStyle name="Normal 2 12 3 3" xfId="45440"/>
    <cellStyle name="Normal 2 12 3 4" xfId="45441"/>
    <cellStyle name="Normal 2 12 3 5" xfId="45442"/>
    <cellStyle name="Normal 2 12 3 6" xfId="45443"/>
    <cellStyle name="Normal 2 12 3 7" xfId="45444"/>
    <cellStyle name="Normal 2 12 3 8" xfId="45445"/>
    <cellStyle name="Normal 2 12 3 9" xfId="45446"/>
    <cellStyle name="Normal 2 12 4" xfId="4550"/>
    <cellStyle name="Normal 2 12 4 10" xfId="45447"/>
    <cellStyle name="Normal 2 12 4 11" xfId="45448"/>
    <cellStyle name="Normal 2 12 4 12" xfId="45449"/>
    <cellStyle name="Normal 2 12 4 13" xfId="45450"/>
    <cellStyle name="Normal 2 12 4 14" xfId="45451"/>
    <cellStyle name="Normal 2 12 4 2" xfId="4551"/>
    <cellStyle name="Normal 2 12 4 3" xfId="45452"/>
    <cellStyle name="Normal 2 12 4 4" xfId="45453"/>
    <cellStyle name="Normal 2 12 4 5" xfId="45454"/>
    <cellStyle name="Normal 2 12 4 6" xfId="45455"/>
    <cellStyle name="Normal 2 12 4 7" xfId="45456"/>
    <cellStyle name="Normal 2 12 4 8" xfId="45457"/>
    <cellStyle name="Normal 2 12 4 9" xfId="45458"/>
    <cellStyle name="Normal 2 12 5" xfId="4552"/>
    <cellStyle name="Normal 2 12 5 10" xfId="45459"/>
    <cellStyle name="Normal 2 12 5 11" xfId="45460"/>
    <cellStyle name="Normal 2 12 5 12" xfId="45461"/>
    <cellStyle name="Normal 2 12 5 13" xfId="45462"/>
    <cellStyle name="Normal 2 12 5 14" xfId="45463"/>
    <cellStyle name="Normal 2 12 5 2" xfId="4553"/>
    <cellStyle name="Normal 2 12 5 3" xfId="45464"/>
    <cellStyle name="Normal 2 12 5 4" xfId="45465"/>
    <cellStyle name="Normal 2 12 5 5" xfId="45466"/>
    <cellStyle name="Normal 2 12 5 6" xfId="45467"/>
    <cellStyle name="Normal 2 12 5 7" xfId="45468"/>
    <cellStyle name="Normal 2 12 5 8" xfId="45469"/>
    <cellStyle name="Normal 2 12 5 9" xfId="45470"/>
    <cellStyle name="Normal 2 12 6" xfId="4554"/>
    <cellStyle name="Normal 2 12 6 10" xfId="45471"/>
    <cellStyle name="Normal 2 12 6 11" xfId="45472"/>
    <cellStyle name="Normal 2 12 6 12" xfId="45473"/>
    <cellStyle name="Normal 2 12 6 13" xfId="45474"/>
    <cellStyle name="Normal 2 12 6 14" xfId="45475"/>
    <cellStyle name="Normal 2 12 6 2" xfId="4555"/>
    <cellStyle name="Normal 2 12 6 3" xfId="45476"/>
    <cellStyle name="Normal 2 12 6 4" xfId="45477"/>
    <cellStyle name="Normal 2 12 6 5" xfId="45478"/>
    <cellStyle name="Normal 2 12 6 6" xfId="45479"/>
    <cellStyle name="Normal 2 12 6 7" xfId="45480"/>
    <cellStyle name="Normal 2 12 6 8" xfId="45481"/>
    <cellStyle name="Normal 2 12 6 9" xfId="45482"/>
    <cellStyle name="Normal 2 12 7" xfId="4556"/>
    <cellStyle name="Normal 2 12 7 10" xfId="45483"/>
    <cellStyle name="Normal 2 12 7 11" xfId="45484"/>
    <cellStyle name="Normal 2 12 7 12" xfId="45485"/>
    <cellStyle name="Normal 2 12 7 13" xfId="45486"/>
    <cellStyle name="Normal 2 12 7 14" xfId="45487"/>
    <cellStyle name="Normal 2 12 7 2" xfId="4557"/>
    <cellStyle name="Normal 2 12 7 3" xfId="45488"/>
    <cellStyle name="Normal 2 12 7 4" xfId="45489"/>
    <cellStyle name="Normal 2 12 7 5" xfId="45490"/>
    <cellStyle name="Normal 2 12 7 6" xfId="45491"/>
    <cellStyle name="Normal 2 12 7 7" xfId="45492"/>
    <cellStyle name="Normal 2 12 7 8" xfId="45493"/>
    <cellStyle name="Normal 2 12 7 9" xfId="45494"/>
    <cellStyle name="Normal 2 12 8" xfId="4558"/>
    <cellStyle name="Normal 2 12 8 10" xfId="45495"/>
    <cellStyle name="Normal 2 12 8 11" xfId="45496"/>
    <cellStyle name="Normal 2 12 8 12" xfId="45497"/>
    <cellStyle name="Normal 2 12 8 13" xfId="45498"/>
    <cellStyle name="Normal 2 12 8 14" xfId="45499"/>
    <cellStyle name="Normal 2 12 8 2" xfId="4559"/>
    <cellStyle name="Normal 2 12 8 3" xfId="45500"/>
    <cellStyle name="Normal 2 12 8 4" xfId="45501"/>
    <cellStyle name="Normal 2 12 8 5" xfId="45502"/>
    <cellStyle name="Normal 2 12 8 6" xfId="45503"/>
    <cellStyle name="Normal 2 12 8 7" xfId="45504"/>
    <cellStyle name="Normal 2 12 8 8" xfId="45505"/>
    <cellStyle name="Normal 2 12 8 9" xfId="45506"/>
    <cellStyle name="Normal 2 12 9" xfId="4560"/>
    <cellStyle name="Normal 2 12 9 10" xfId="45507"/>
    <cellStyle name="Normal 2 12 9 11" xfId="45508"/>
    <cellStyle name="Normal 2 12 9 12" xfId="45509"/>
    <cellStyle name="Normal 2 12 9 13" xfId="45510"/>
    <cellStyle name="Normal 2 12 9 14" xfId="45511"/>
    <cellStyle name="Normal 2 12 9 2" xfId="4561"/>
    <cellStyle name="Normal 2 12 9 3" xfId="45512"/>
    <cellStyle name="Normal 2 12 9 4" xfId="45513"/>
    <cellStyle name="Normal 2 12 9 5" xfId="45514"/>
    <cellStyle name="Normal 2 12 9 6" xfId="45515"/>
    <cellStyle name="Normal 2 12 9 7" xfId="45516"/>
    <cellStyle name="Normal 2 12 9 8" xfId="45517"/>
    <cellStyle name="Normal 2 12 9 9" xfId="45518"/>
    <cellStyle name="Normal 2 13" xfId="4562"/>
    <cellStyle name="Normal 2 13 10" xfId="4563"/>
    <cellStyle name="Normal 2 13 10 2" xfId="45519"/>
    <cellStyle name="Normal 2 13 11" xfId="4564"/>
    <cellStyle name="Normal 2 13 11 2" xfId="45520"/>
    <cellStyle name="Normal 2 13 12" xfId="4565"/>
    <cellStyle name="Normal 2 13 12 2" xfId="45521"/>
    <cellStyle name="Normal 2 13 13" xfId="45522"/>
    <cellStyle name="Normal 2 13 2" xfId="4566"/>
    <cellStyle name="Normal 2 13 2 2" xfId="4567"/>
    <cellStyle name="Normal 2 13 2 3" xfId="45523"/>
    <cellStyle name="Normal 2 13 3" xfId="4568"/>
    <cellStyle name="Normal 2 13 3 2" xfId="45524"/>
    <cellStyle name="Normal 2 13 4" xfId="4569"/>
    <cellStyle name="Normal 2 13 4 2" xfId="45525"/>
    <cellStyle name="Normal 2 13 5" xfId="4570"/>
    <cellStyle name="Normal 2 13 5 2" xfId="45526"/>
    <cellStyle name="Normal 2 13 6" xfId="4571"/>
    <cellStyle name="Normal 2 13 6 2" xfId="45527"/>
    <cellStyle name="Normal 2 13 7" xfId="4572"/>
    <cellStyle name="Normal 2 13 7 2" xfId="45528"/>
    <cellStyle name="Normal 2 13 8" xfId="4573"/>
    <cellStyle name="Normal 2 13 8 2" xfId="45529"/>
    <cellStyle name="Normal 2 13 9" xfId="4574"/>
    <cellStyle name="Normal 2 13 9 2" xfId="45530"/>
    <cellStyle name="Normal 2 14" xfId="4575"/>
    <cellStyle name="Normal 2 14 2" xfId="4576"/>
    <cellStyle name="Normal 2 14 2 2" xfId="4577"/>
    <cellStyle name="Normal 2 14 3" xfId="37773"/>
    <cellStyle name="Normal 2 15" xfId="4578"/>
    <cellStyle name="Normal 2 15 2" xfId="4579"/>
    <cellStyle name="Normal 2 16" xfId="4580"/>
    <cellStyle name="Normal 2 16 2" xfId="4581"/>
    <cellStyle name="Normal 2 16 3" xfId="53286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1"/>
    <cellStyle name="Normal 2 19" xfId="4588"/>
    <cellStyle name="Normal 2 19 2" xfId="4589"/>
    <cellStyle name="Normal 2 19 3" xfId="45532"/>
    <cellStyle name="Normal 2 2" xfId="4590"/>
    <cellStyle name="Normal 2 2 10" xfId="37774"/>
    <cellStyle name="Normal 2 2 10 2" xfId="53287"/>
    <cellStyle name="Normal 2 2 10 2 2" xfId="53288"/>
    <cellStyle name="Normal 2 2 10 2 2 2" xfId="53289"/>
    <cellStyle name="Normal 2 2 10 2 2 2 2" xfId="53290"/>
    <cellStyle name="Normal 2 2 10 2 2 2 2 2" xfId="53291"/>
    <cellStyle name="Normal 2 2 10 2 2 2 3" xfId="53292"/>
    <cellStyle name="Normal 2 2 10 2 2 3" xfId="53293"/>
    <cellStyle name="Normal 2 2 10 2 2 3 2" xfId="53294"/>
    <cellStyle name="Normal 2 2 10 2 2 3 2 2" xfId="53295"/>
    <cellStyle name="Normal 2 2 10 2 2 3 3" xfId="53296"/>
    <cellStyle name="Normal 2 2 10 2 2 4" xfId="53297"/>
    <cellStyle name="Normal 2 2 10 2 2 4 2" xfId="53298"/>
    <cellStyle name="Normal 2 2 10 2 2 5" xfId="53299"/>
    <cellStyle name="Normal 2 2 10 2 3" xfId="53300"/>
    <cellStyle name="Normal 2 2 10 2 3 2" xfId="53301"/>
    <cellStyle name="Normal 2 2 10 2 3 2 2" xfId="53302"/>
    <cellStyle name="Normal 2 2 10 2 3 3" xfId="53303"/>
    <cellStyle name="Normal 2 2 10 2 4" xfId="53304"/>
    <cellStyle name="Normal 2 2 10 2 4 2" xfId="53305"/>
    <cellStyle name="Normal 2 2 10 2 4 2 2" xfId="53306"/>
    <cellStyle name="Normal 2 2 10 2 4 3" xfId="53307"/>
    <cellStyle name="Normal 2 2 10 2 5" xfId="53308"/>
    <cellStyle name="Normal 2 2 10 2 5 2" xfId="53309"/>
    <cellStyle name="Normal 2 2 10 2 6" xfId="53310"/>
    <cellStyle name="Normal 2 2 10 3" xfId="53311"/>
    <cellStyle name="Normal 2 2 10 3 2" xfId="53312"/>
    <cellStyle name="Normal 2 2 10 3 2 2" xfId="53313"/>
    <cellStyle name="Normal 2 2 10 3 2 2 2" xfId="53314"/>
    <cellStyle name="Normal 2 2 10 3 2 2 2 2" xfId="53315"/>
    <cellStyle name="Normal 2 2 10 3 2 2 3" xfId="53316"/>
    <cellStyle name="Normal 2 2 10 3 2 3" xfId="53317"/>
    <cellStyle name="Normal 2 2 10 3 2 3 2" xfId="53318"/>
    <cellStyle name="Normal 2 2 10 3 2 3 2 2" xfId="53319"/>
    <cellStyle name="Normal 2 2 10 3 2 3 3" xfId="53320"/>
    <cellStyle name="Normal 2 2 10 3 2 4" xfId="53321"/>
    <cellStyle name="Normal 2 2 10 3 2 4 2" xfId="53322"/>
    <cellStyle name="Normal 2 2 10 3 2 5" xfId="53323"/>
    <cellStyle name="Normal 2 2 10 3 3" xfId="53324"/>
    <cellStyle name="Normal 2 2 10 3 3 2" xfId="53325"/>
    <cellStyle name="Normal 2 2 10 3 3 2 2" xfId="53326"/>
    <cellStyle name="Normal 2 2 10 3 3 3" xfId="53327"/>
    <cellStyle name="Normal 2 2 10 3 4" xfId="53328"/>
    <cellStyle name="Normal 2 2 10 3 4 2" xfId="53329"/>
    <cellStyle name="Normal 2 2 10 3 4 2 2" xfId="53330"/>
    <cellStyle name="Normal 2 2 10 3 4 3" xfId="53331"/>
    <cellStyle name="Normal 2 2 10 3 5" xfId="53332"/>
    <cellStyle name="Normal 2 2 10 3 5 2" xfId="53333"/>
    <cellStyle name="Normal 2 2 10 3 6" xfId="53334"/>
    <cellStyle name="Normal 2 2 10 4" xfId="53335"/>
    <cellStyle name="Normal 2 2 10 4 2" xfId="53336"/>
    <cellStyle name="Normal 2 2 10 4 2 2" xfId="53337"/>
    <cellStyle name="Normal 2 2 10 4 2 2 2" xfId="53338"/>
    <cellStyle name="Normal 2 2 10 4 2 2 2 2" xfId="53339"/>
    <cellStyle name="Normal 2 2 10 4 2 2 3" xfId="53340"/>
    <cellStyle name="Normal 2 2 10 4 2 3" xfId="53341"/>
    <cellStyle name="Normal 2 2 10 4 2 3 2" xfId="53342"/>
    <cellStyle name="Normal 2 2 10 4 2 4" xfId="53343"/>
    <cellStyle name="Normal 2 2 10 4 3" xfId="53344"/>
    <cellStyle name="Normal 2 2 10 4 3 2" xfId="53345"/>
    <cellStyle name="Normal 2 2 10 4 3 2 2" xfId="53346"/>
    <cellStyle name="Normal 2 2 10 4 3 3" xfId="53347"/>
    <cellStyle name="Normal 2 2 10 4 4" xfId="53348"/>
    <cellStyle name="Normal 2 2 10 4 4 2" xfId="53349"/>
    <cellStyle name="Normal 2 2 10 4 5" xfId="53350"/>
    <cellStyle name="Normal 2 2 10 5" xfId="53351"/>
    <cellStyle name="Normal 2 2 10 5 2" xfId="53352"/>
    <cellStyle name="Normal 2 2 10 5 2 2" xfId="53353"/>
    <cellStyle name="Normal 2 2 10 5 2 2 2" xfId="53354"/>
    <cellStyle name="Normal 2 2 10 5 2 3" xfId="53355"/>
    <cellStyle name="Normal 2 2 10 5 3" xfId="53356"/>
    <cellStyle name="Normal 2 2 10 5 3 2" xfId="53357"/>
    <cellStyle name="Normal 2 2 10 5 4" xfId="53358"/>
    <cellStyle name="Normal 2 2 10 6" xfId="53359"/>
    <cellStyle name="Normal 2 2 10 6 2" xfId="53360"/>
    <cellStyle name="Normal 2 2 10 6 2 2" xfId="53361"/>
    <cellStyle name="Normal 2 2 10 6 3" xfId="53362"/>
    <cellStyle name="Normal 2 2 10 7" xfId="53363"/>
    <cellStyle name="Normal 2 2 10 7 2" xfId="53364"/>
    <cellStyle name="Normal 2 2 10 8" xfId="53365"/>
    <cellStyle name="Normal 2 2 11" xfId="53366"/>
    <cellStyle name="Normal 2 2 11 2" xfId="53367"/>
    <cellStyle name="Normal 2 2 11 2 2" xfId="53368"/>
    <cellStyle name="Normal 2 2 11 2 2 2" xfId="53369"/>
    <cellStyle name="Normal 2 2 11 2 2 2 2" xfId="53370"/>
    <cellStyle name="Normal 2 2 11 2 2 3" xfId="53371"/>
    <cellStyle name="Normal 2 2 11 2 3" xfId="53372"/>
    <cellStyle name="Normal 2 2 11 2 3 2" xfId="53373"/>
    <cellStyle name="Normal 2 2 11 2 3 2 2" xfId="53374"/>
    <cellStyle name="Normal 2 2 11 2 3 3" xfId="53375"/>
    <cellStyle name="Normal 2 2 11 2 4" xfId="53376"/>
    <cellStyle name="Normal 2 2 11 2 4 2" xfId="53377"/>
    <cellStyle name="Normal 2 2 11 2 5" xfId="53378"/>
    <cellStyle name="Normal 2 2 11 3" xfId="53379"/>
    <cellStyle name="Normal 2 2 11 3 2" xfId="53380"/>
    <cellStyle name="Normal 2 2 11 3 2 2" xfId="53381"/>
    <cellStyle name="Normal 2 2 11 3 3" xfId="53382"/>
    <cellStyle name="Normal 2 2 11 4" xfId="53383"/>
    <cellStyle name="Normal 2 2 11 4 2" xfId="53384"/>
    <cellStyle name="Normal 2 2 11 4 2 2" xfId="53385"/>
    <cellStyle name="Normal 2 2 11 4 3" xfId="53386"/>
    <cellStyle name="Normal 2 2 11 5" xfId="53387"/>
    <cellStyle name="Normal 2 2 11 5 2" xfId="53388"/>
    <cellStyle name="Normal 2 2 11 6" xfId="53389"/>
    <cellStyle name="Normal 2 2 12" xfId="53390"/>
    <cellStyle name="Normal 2 2 12 2" xfId="53391"/>
    <cellStyle name="Normal 2 2 12 2 2" xfId="53392"/>
    <cellStyle name="Normal 2 2 12 2 2 2" xfId="53393"/>
    <cellStyle name="Normal 2 2 12 2 2 2 2" xfId="53394"/>
    <cellStyle name="Normal 2 2 12 2 2 3" xfId="53395"/>
    <cellStyle name="Normal 2 2 12 2 3" xfId="53396"/>
    <cellStyle name="Normal 2 2 12 2 3 2" xfId="53397"/>
    <cellStyle name="Normal 2 2 12 2 3 2 2" xfId="53398"/>
    <cellStyle name="Normal 2 2 12 2 3 3" xfId="53399"/>
    <cellStyle name="Normal 2 2 12 2 4" xfId="53400"/>
    <cellStyle name="Normal 2 2 12 2 4 2" xfId="53401"/>
    <cellStyle name="Normal 2 2 12 2 5" xfId="53402"/>
    <cellStyle name="Normal 2 2 12 3" xfId="53403"/>
    <cellStyle name="Normal 2 2 12 3 2" xfId="53404"/>
    <cellStyle name="Normal 2 2 12 3 2 2" xfId="53405"/>
    <cellStyle name="Normal 2 2 12 3 3" xfId="53406"/>
    <cellStyle name="Normal 2 2 12 4" xfId="53407"/>
    <cellStyle name="Normal 2 2 12 4 2" xfId="53408"/>
    <cellStyle name="Normal 2 2 12 4 2 2" xfId="53409"/>
    <cellStyle name="Normal 2 2 12 4 3" xfId="53410"/>
    <cellStyle name="Normal 2 2 12 5" xfId="53411"/>
    <cellStyle name="Normal 2 2 12 5 2" xfId="53412"/>
    <cellStyle name="Normal 2 2 12 6" xfId="53413"/>
    <cellStyle name="Normal 2 2 13" xfId="53414"/>
    <cellStyle name="Normal 2 2 13 2" xfId="53415"/>
    <cellStyle name="Normal 2 2 13 2 2" xfId="53416"/>
    <cellStyle name="Normal 2 2 13 2 2 2" xfId="53417"/>
    <cellStyle name="Normal 2 2 13 2 2 2 2" xfId="53418"/>
    <cellStyle name="Normal 2 2 13 2 2 2 2 2" xfId="53419"/>
    <cellStyle name="Normal 2 2 13 2 2 2 3" xfId="53420"/>
    <cellStyle name="Normal 2 2 13 2 2 3" xfId="53421"/>
    <cellStyle name="Normal 2 2 13 2 2 3 2" xfId="53422"/>
    <cellStyle name="Normal 2 2 13 2 2 4" xfId="53423"/>
    <cellStyle name="Normal 2 2 13 2 3" xfId="53424"/>
    <cellStyle name="Normal 2 2 13 2 3 2" xfId="53425"/>
    <cellStyle name="Normal 2 2 13 2 3 2 2" xfId="53426"/>
    <cellStyle name="Normal 2 2 13 2 3 2 2 2" xfId="53427"/>
    <cellStyle name="Normal 2 2 13 2 3 2 2 2 2" xfId="53428"/>
    <cellStyle name="Normal 2 2 13 2 3 2 2 3" xfId="53429"/>
    <cellStyle name="Normal 2 2 13 2 3 2 3" xfId="53430"/>
    <cellStyle name="Normal 2 2 13 2 3 2 3 2" xfId="53431"/>
    <cellStyle name="Normal 2 2 13 2 3 3" xfId="53432"/>
    <cellStyle name="Normal 2 2 13 2 3 3 2" xfId="53433"/>
    <cellStyle name="Normal 2 2 13 2 4" xfId="53434"/>
    <cellStyle name="Normal 2 2 13 2 4 2" xfId="53435"/>
    <cellStyle name="Normal 2 2 13 2 4 2 2" xfId="53436"/>
    <cellStyle name="Normal 2 2 13 2 5" xfId="53437"/>
    <cellStyle name="Normal 2 2 13 2 5 2" xfId="53438"/>
    <cellStyle name="Normal 2 2 13 3" xfId="53439"/>
    <cellStyle name="Normal 2 2 13 3 2" xfId="53440"/>
    <cellStyle name="Normal 2 2 13 3 2 2" xfId="53441"/>
    <cellStyle name="Normal 2 2 13 3 2 2 2" xfId="53442"/>
    <cellStyle name="Normal 2 2 13 3 2 2 2 2" xfId="53443"/>
    <cellStyle name="Normal 2 2 13 3 2 2 3" xfId="53444"/>
    <cellStyle name="Normal 2 2 13 3 2 3" xfId="53445"/>
    <cellStyle name="Normal 2 2 13 3 2 3 2" xfId="53446"/>
    <cellStyle name="Normal 2 2 13 3 3" xfId="53447"/>
    <cellStyle name="Normal 2 2 13 4" xfId="53448"/>
    <cellStyle name="Normal 2 2 13 4 2" xfId="53449"/>
    <cellStyle name="Normal 2 2 13 4 2 2" xfId="53450"/>
    <cellStyle name="Normal 2 2 13 4 2 2 2" xfId="53451"/>
    <cellStyle name="Normal 2 2 13 4 2 3" xfId="53452"/>
    <cellStyle name="Normal 2 2 13 4 3" xfId="53453"/>
    <cellStyle name="Normal 2 2 13 4 3 2" xfId="53454"/>
    <cellStyle name="Normal 2 2 13 5" xfId="53455"/>
    <cellStyle name="Normal 2 2 13 5 2" xfId="53456"/>
    <cellStyle name="Normal 2 2 14" xfId="53457"/>
    <cellStyle name="Normal 2 2 14 2" xfId="53458"/>
    <cellStyle name="Normal 2 2 14 2 2" xfId="53459"/>
    <cellStyle name="Normal 2 2 14 2 3" xfId="53460"/>
    <cellStyle name="Normal 2 2 14 3" xfId="53461"/>
    <cellStyle name="Normal 2 2 14 4" xfId="53462"/>
    <cellStyle name="Normal 2 2 14 5" xfId="53463"/>
    <cellStyle name="Normal 2 2 14 6" xfId="53464"/>
    <cellStyle name="Normal 2 2 15" xfId="53465"/>
    <cellStyle name="Normal 2 2 15 2" xfId="53466"/>
    <cellStyle name="Normal 2 2 15 2 2" xfId="53467"/>
    <cellStyle name="Normal 2 2 15 2 2 2" xfId="53468"/>
    <cellStyle name="Normal 2 2 15 2 3" xfId="53469"/>
    <cellStyle name="Normal 2 2 15 3" xfId="53470"/>
    <cellStyle name="Normal 2 2 15 3 2" xfId="53471"/>
    <cellStyle name="Normal 2 2 15 3 2 2" xfId="53472"/>
    <cellStyle name="Normal 2 2 15 3 3" xfId="53473"/>
    <cellStyle name="Normal 2 2 15 4" xfId="53474"/>
    <cellStyle name="Normal 2 2 15 4 2" xfId="53475"/>
    <cellStyle name="Normal 2 2 15 5" xfId="53476"/>
    <cellStyle name="Normal 2 2 15 6" xfId="53477"/>
    <cellStyle name="Normal 2 2 16" xfId="53478"/>
    <cellStyle name="Normal 2 2 16 2" xfId="53479"/>
    <cellStyle name="Normal 2 2 16 2 2" xfId="53480"/>
    <cellStyle name="Normal 2 2 16 2 2 2" xfId="53481"/>
    <cellStyle name="Normal 2 2 16 2 3" xfId="53482"/>
    <cellStyle name="Normal 2 2 16 3" xfId="53483"/>
    <cellStyle name="Normal 2 2 16 3 2" xfId="53484"/>
    <cellStyle name="Normal 2 2 16 3 2 2" xfId="53485"/>
    <cellStyle name="Normal 2 2 16 3 3" xfId="53486"/>
    <cellStyle name="Normal 2 2 16 4" xfId="53487"/>
    <cellStyle name="Normal 2 2 16 4 2" xfId="53488"/>
    <cellStyle name="Normal 2 2 16 5" xfId="53489"/>
    <cellStyle name="Normal 2 2 16 6" xfId="53490"/>
    <cellStyle name="Normal 2 2 17" xfId="53491"/>
    <cellStyle name="Normal 2 2 17 2" xfId="53492"/>
    <cellStyle name="Normal 2 2 17 2 2" xfId="53493"/>
    <cellStyle name="Normal 2 2 17 2 2 2" xfId="53494"/>
    <cellStyle name="Normal 2 2 17 2 3" xfId="53495"/>
    <cellStyle name="Normal 2 2 17 3" xfId="53496"/>
    <cellStyle name="Normal 2 2 17 3 2" xfId="53497"/>
    <cellStyle name="Normal 2 2 17 3 2 2" xfId="53498"/>
    <cellStyle name="Normal 2 2 17 3 3" xfId="53499"/>
    <cellStyle name="Normal 2 2 17 4" xfId="53500"/>
    <cellStyle name="Normal 2 2 17 4 2" xfId="53501"/>
    <cellStyle name="Normal 2 2 17 5" xfId="53502"/>
    <cellStyle name="Normal 2 2 17 6" xfId="53503"/>
    <cellStyle name="Normal 2 2 18" xfId="53504"/>
    <cellStyle name="Normal 2 2 18 2" xfId="53505"/>
    <cellStyle name="Normal 2 2 18 2 2" xfId="53506"/>
    <cellStyle name="Normal 2 2 18 3" xfId="53507"/>
    <cellStyle name="Normal 2 2 18 4" xfId="53508"/>
    <cellStyle name="Normal 2 2 19" xfId="53509"/>
    <cellStyle name="Normal 2 2 19 2" xfId="53510"/>
    <cellStyle name="Normal 2 2 19 2 2" xfId="53511"/>
    <cellStyle name="Normal 2 2 19 3" xfId="53512"/>
    <cellStyle name="Normal 2 2 2" xfId="1"/>
    <cellStyle name="Normal 2 2 2 10" xfId="53513"/>
    <cellStyle name="Normal 2 2 2 10 2" xfId="53514"/>
    <cellStyle name="Normal 2 2 2 10 2 2" xfId="53515"/>
    <cellStyle name="Normal 2 2 2 10 2 2 2" xfId="53516"/>
    <cellStyle name="Normal 2 2 2 10 2 3" xfId="53517"/>
    <cellStyle name="Normal 2 2 2 10 3" xfId="53518"/>
    <cellStyle name="Normal 2 2 2 10 3 2" xfId="53519"/>
    <cellStyle name="Normal 2 2 2 10 3 2 2" xfId="53520"/>
    <cellStyle name="Normal 2 2 2 10 3 3" xfId="53521"/>
    <cellStyle name="Normal 2 2 2 10 4" xfId="53522"/>
    <cellStyle name="Normal 2 2 2 10 4 2" xfId="53523"/>
    <cellStyle name="Normal 2 2 2 10 5" xfId="53524"/>
    <cellStyle name="Normal 2 2 2 11" xfId="53525"/>
    <cellStyle name="Normal 2 2 2 11 2" xfId="53526"/>
    <cellStyle name="Normal 2 2 2 11 2 2" xfId="53527"/>
    <cellStyle name="Normal 2 2 2 11 2 2 2" xfId="53528"/>
    <cellStyle name="Normal 2 2 2 11 2 3" xfId="53529"/>
    <cellStyle name="Normal 2 2 2 11 3" xfId="53530"/>
    <cellStyle name="Normal 2 2 2 11 3 2" xfId="53531"/>
    <cellStyle name="Normal 2 2 2 11 3 2 2" xfId="53532"/>
    <cellStyle name="Normal 2 2 2 11 3 3" xfId="53533"/>
    <cellStyle name="Normal 2 2 2 11 4" xfId="53534"/>
    <cellStyle name="Normal 2 2 2 11 4 2" xfId="53535"/>
    <cellStyle name="Normal 2 2 2 11 5" xfId="53536"/>
    <cellStyle name="Normal 2 2 2 12" xfId="53537"/>
    <cellStyle name="Normal 2 2 2 12 2" xfId="53538"/>
    <cellStyle name="Normal 2 2 2 12 2 2" xfId="53539"/>
    <cellStyle name="Normal 2 2 2 12 2 2 2" xfId="53540"/>
    <cellStyle name="Normal 2 2 2 12 2 3" xfId="53541"/>
    <cellStyle name="Normal 2 2 2 12 3" xfId="53542"/>
    <cellStyle name="Normal 2 2 2 12 3 2" xfId="53543"/>
    <cellStyle name="Normal 2 2 2 12 3 2 2" xfId="53544"/>
    <cellStyle name="Normal 2 2 2 12 3 3" xfId="53545"/>
    <cellStyle name="Normal 2 2 2 12 4" xfId="53546"/>
    <cellStyle name="Normal 2 2 2 12 4 2" xfId="53547"/>
    <cellStyle name="Normal 2 2 2 12 5" xfId="53548"/>
    <cellStyle name="Normal 2 2 2 13" xfId="53549"/>
    <cellStyle name="Normal 2 2 2 13 2" xfId="53550"/>
    <cellStyle name="Normal 2 2 2 13 2 2" xfId="53551"/>
    <cellStyle name="Normal 2 2 2 13 3" xfId="53552"/>
    <cellStyle name="Normal 2 2 2 14" xfId="53553"/>
    <cellStyle name="Normal 2 2 2 14 2" xfId="53554"/>
    <cellStyle name="Normal 2 2 2 14 2 2" xfId="53555"/>
    <cellStyle name="Normal 2 2 2 14 3" xfId="53556"/>
    <cellStyle name="Normal 2 2 2 15" xfId="53557"/>
    <cellStyle name="Normal 2 2 2 15 2" xfId="53558"/>
    <cellStyle name="Normal 2 2 2 16" xfId="53559"/>
    <cellStyle name="Normal 2 2 2 17" xfId="53560"/>
    <cellStyle name="Normal 2 2 2 18" xfId="53561"/>
    <cellStyle name="Normal 2 2 2 2" xfId="11"/>
    <cellStyle name="Normal 2 2 2 2 2" xfId="4591"/>
    <cellStyle name="Normal 2 2 2 2 2 2" xfId="53562"/>
    <cellStyle name="Normal 2 2 2 2 2 2 2" xfId="53563"/>
    <cellStyle name="Normal 2 2 2 2 2 2 2 2" xfId="53564"/>
    <cellStyle name="Normal 2 2 2 2 2 2 2 2 2" xfId="53565"/>
    <cellStyle name="Normal 2 2 2 2 2 2 2 3" xfId="53566"/>
    <cellStyle name="Normal 2 2 2 2 2 2 3" xfId="53567"/>
    <cellStyle name="Normal 2 2 2 2 2 2 3 2" xfId="53568"/>
    <cellStyle name="Normal 2 2 2 2 2 2 3 2 2" xfId="53569"/>
    <cellStyle name="Normal 2 2 2 2 2 2 3 3" xfId="53570"/>
    <cellStyle name="Normal 2 2 2 2 2 2 4" xfId="53571"/>
    <cellStyle name="Normal 2 2 2 2 2 2 4 2" xfId="53572"/>
    <cellStyle name="Normal 2 2 2 2 2 2 5" xfId="53573"/>
    <cellStyle name="Normal 2 2 2 2 2 3" xfId="53574"/>
    <cellStyle name="Normal 2 2 2 2 2 3 2" xfId="53575"/>
    <cellStyle name="Normal 2 2 2 2 2 3 2 2" xfId="53576"/>
    <cellStyle name="Normal 2 2 2 2 2 3 3" xfId="53577"/>
    <cellStyle name="Normal 2 2 2 2 2 4" xfId="53578"/>
    <cellStyle name="Normal 2 2 2 2 2 4 2" xfId="53579"/>
    <cellStyle name="Normal 2 2 2 2 2 4 2 2" xfId="53580"/>
    <cellStyle name="Normal 2 2 2 2 2 4 3" xfId="53581"/>
    <cellStyle name="Normal 2 2 2 2 2 5" xfId="53582"/>
    <cellStyle name="Normal 2 2 2 2 2 5 2" xfId="53583"/>
    <cellStyle name="Normal 2 2 2 2 2 6" xfId="53584"/>
    <cellStyle name="Normal 2 2 2 2 3" xfId="4592"/>
    <cellStyle name="Normal 2 2 2 2 3 2" xfId="53585"/>
    <cellStyle name="Normal 2 2 2 2 3 2 2" xfId="53586"/>
    <cellStyle name="Normal 2 2 2 2 3 2 2 2" xfId="53587"/>
    <cellStyle name="Normal 2 2 2 2 3 2 2 2 2" xfId="53588"/>
    <cellStyle name="Normal 2 2 2 2 3 2 2 3" xfId="53589"/>
    <cellStyle name="Normal 2 2 2 2 3 2 3" xfId="53590"/>
    <cellStyle name="Normal 2 2 2 2 3 2 3 2" xfId="53591"/>
    <cellStyle name="Normal 2 2 2 2 3 2 3 2 2" xfId="53592"/>
    <cellStyle name="Normal 2 2 2 2 3 2 3 3" xfId="53593"/>
    <cellStyle name="Normal 2 2 2 2 3 2 4" xfId="53594"/>
    <cellStyle name="Normal 2 2 2 2 3 2 4 2" xfId="53595"/>
    <cellStyle name="Normal 2 2 2 2 3 2 5" xfId="53596"/>
    <cellStyle name="Normal 2 2 2 2 3 3" xfId="53597"/>
    <cellStyle name="Normal 2 2 2 2 3 3 2" xfId="53598"/>
    <cellStyle name="Normal 2 2 2 2 3 3 2 2" xfId="53599"/>
    <cellStyle name="Normal 2 2 2 2 3 3 3" xfId="53600"/>
    <cellStyle name="Normal 2 2 2 2 3 4" xfId="53601"/>
    <cellStyle name="Normal 2 2 2 2 3 4 2" xfId="53602"/>
    <cellStyle name="Normal 2 2 2 2 3 4 2 2" xfId="53603"/>
    <cellStyle name="Normal 2 2 2 2 3 4 3" xfId="53604"/>
    <cellStyle name="Normal 2 2 2 2 3 5" xfId="53605"/>
    <cellStyle name="Normal 2 2 2 2 3 5 2" xfId="53606"/>
    <cellStyle name="Normal 2 2 2 2 3 6" xfId="53607"/>
    <cellStyle name="Normal 2 2 2 2 4" xfId="53608"/>
    <cellStyle name="Normal 2 2 2 2 4 2" xfId="53609"/>
    <cellStyle name="Normal 2 2 2 2 4 2 2" xfId="53610"/>
    <cellStyle name="Normal 2 2 2 2 4 2 2 2" xfId="53611"/>
    <cellStyle name="Normal 2 2 2 2 4 2 2 2 2" xfId="53612"/>
    <cellStyle name="Normal 2 2 2 2 4 2 2 3" xfId="53613"/>
    <cellStyle name="Normal 2 2 2 2 4 2 3" xfId="53614"/>
    <cellStyle name="Normal 2 2 2 2 4 2 3 2" xfId="53615"/>
    <cellStyle name="Normal 2 2 2 2 4 2 4" xfId="53616"/>
    <cellStyle name="Normal 2 2 2 2 4 3" xfId="53617"/>
    <cellStyle name="Normal 2 2 2 2 4 3 2" xfId="53618"/>
    <cellStyle name="Normal 2 2 2 2 4 3 2 2" xfId="53619"/>
    <cellStyle name="Normal 2 2 2 2 4 3 3" xfId="53620"/>
    <cellStyle name="Normal 2 2 2 2 4 4" xfId="53621"/>
    <cellStyle name="Normal 2 2 2 2 4 4 2" xfId="53622"/>
    <cellStyle name="Normal 2 2 2 2 4 5" xfId="53623"/>
    <cellStyle name="Normal 2 2 2 2 5" xfId="53624"/>
    <cellStyle name="Normal 2 2 2 2 5 2" xfId="53625"/>
    <cellStyle name="Normal 2 2 2 2 5 2 2" xfId="53626"/>
    <cellStyle name="Normal 2 2 2 2 5 2 2 2" xfId="53627"/>
    <cellStyle name="Normal 2 2 2 2 5 2 3" xfId="53628"/>
    <cellStyle name="Normal 2 2 2 2 5 3" xfId="53629"/>
    <cellStyle name="Normal 2 2 2 2 5 3 2" xfId="53630"/>
    <cellStyle name="Normal 2 2 2 2 5 4" xfId="53631"/>
    <cellStyle name="Normal 2 2 2 2 6" xfId="53632"/>
    <cellStyle name="Normal 2 2 2 2 6 2" xfId="53633"/>
    <cellStyle name="Normal 2 2 2 2 6 2 2" xfId="53634"/>
    <cellStyle name="Normal 2 2 2 2 6 3" xfId="53635"/>
    <cellStyle name="Normal 2 2 2 2 7" xfId="53636"/>
    <cellStyle name="Normal 2 2 2 2 7 2" xfId="53637"/>
    <cellStyle name="Normal 2 2 2 2 8" xfId="53638"/>
    <cellStyle name="Normal 2 2 2 2_S(1).O.wise collection July-11" xfId="4593"/>
    <cellStyle name="Normal 2 2 2 3" xfId="4594"/>
    <cellStyle name="Normal 2 2 2 3 2" xfId="45533"/>
    <cellStyle name="Normal 2 2 2 3 2 2" xfId="53639"/>
    <cellStyle name="Normal 2 2 2 3 2 2 2" xfId="53640"/>
    <cellStyle name="Normal 2 2 2 3 2 2 2 2" xfId="53641"/>
    <cellStyle name="Normal 2 2 2 3 2 2 2 2 2" xfId="53642"/>
    <cellStyle name="Normal 2 2 2 3 2 2 2 3" xfId="53643"/>
    <cellStyle name="Normal 2 2 2 3 2 2 3" xfId="53644"/>
    <cellStyle name="Normal 2 2 2 3 2 2 3 2" xfId="53645"/>
    <cellStyle name="Normal 2 2 2 3 2 2 3 2 2" xfId="53646"/>
    <cellStyle name="Normal 2 2 2 3 2 2 3 3" xfId="53647"/>
    <cellStyle name="Normal 2 2 2 3 2 2 4" xfId="53648"/>
    <cellStyle name="Normal 2 2 2 3 2 2 4 2" xfId="53649"/>
    <cellStyle name="Normal 2 2 2 3 2 2 5" xfId="53650"/>
    <cellStyle name="Normal 2 2 2 3 2 3" xfId="53651"/>
    <cellStyle name="Normal 2 2 2 3 2 3 2" xfId="53652"/>
    <cellStyle name="Normal 2 2 2 3 2 3 2 2" xfId="53653"/>
    <cellStyle name="Normal 2 2 2 3 2 3 3" xfId="53654"/>
    <cellStyle name="Normal 2 2 2 3 2 4" xfId="53655"/>
    <cellStyle name="Normal 2 2 2 3 2 4 2" xfId="53656"/>
    <cellStyle name="Normal 2 2 2 3 2 4 2 2" xfId="53657"/>
    <cellStyle name="Normal 2 2 2 3 2 4 3" xfId="53658"/>
    <cellStyle name="Normal 2 2 2 3 2 5" xfId="53659"/>
    <cellStyle name="Normal 2 2 2 3 2 5 2" xfId="53660"/>
    <cellStyle name="Normal 2 2 2 3 2 6" xfId="53661"/>
    <cellStyle name="Normal 2 2 2 3 3" xfId="45534"/>
    <cellStyle name="Normal 2 2 2 3 3 2" xfId="53662"/>
    <cellStyle name="Normal 2 2 2 3 3 2 2" xfId="53663"/>
    <cellStyle name="Normal 2 2 2 3 3 2 2 2" xfId="53664"/>
    <cellStyle name="Normal 2 2 2 3 3 2 2 2 2" xfId="53665"/>
    <cellStyle name="Normal 2 2 2 3 3 2 2 3" xfId="53666"/>
    <cellStyle name="Normal 2 2 2 3 3 2 3" xfId="53667"/>
    <cellStyle name="Normal 2 2 2 3 3 2 3 2" xfId="53668"/>
    <cellStyle name="Normal 2 2 2 3 3 2 3 2 2" xfId="53669"/>
    <cellStyle name="Normal 2 2 2 3 3 2 3 3" xfId="53670"/>
    <cellStyle name="Normal 2 2 2 3 3 2 4" xfId="53671"/>
    <cellStyle name="Normal 2 2 2 3 3 2 4 2" xfId="53672"/>
    <cellStyle name="Normal 2 2 2 3 3 2 5" xfId="53673"/>
    <cellStyle name="Normal 2 2 2 3 3 3" xfId="53674"/>
    <cellStyle name="Normal 2 2 2 3 3 3 2" xfId="53675"/>
    <cellStyle name="Normal 2 2 2 3 3 3 2 2" xfId="53676"/>
    <cellStyle name="Normal 2 2 2 3 3 3 3" xfId="53677"/>
    <cellStyle name="Normal 2 2 2 3 3 4" xfId="53678"/>
    <cellStyle name="Normal 2 2 2 3 3 4 2" xfId="53679"/>
    <cellStyle name="Normal 2 2 2 3 3 4 2 2" xfId="53680"/>
    <cellStyle name="Normal 2 2 2 3 3 4 3" xfId="53681"/>
    <cellStyle name="Normal 2 2 2 3 3 5" xfId="53682"/>
    <cellStyle name="Normal 2 2 2 3 3 5 2" xfId="53683"/>
    <cellStyle name="Normal 2 2 2 3 3 6" xfId="53684"/>
    <cellStyle name="Normal 2 2 2 3 4" xfId="53685"/>
    <cellStyle name="Normal 2 2 2 3 4 2" xfId="53686"/>
    <cellStyle name="Normal 2 2 2 3 4 2 2" xfId="53687"/>
    <cellStyle name="Normal 2 2 2 3 4 2 2 2" xfId="53688"/>
    <cellStyle name="Normal 2 2 2 3 4 2 2 2 2" xfId="53689"/>
    <cellStyle name="Normal 2 2 2 3 4 2 2 3" xfId="53690"/>
    <cellStyle name="Normal 2 2 2 3 4 2 3" xfId="53691"/>
    <cellStyle name="Normal 2 2 2 3 4 2 3 2" xfId="53692"/>
    <cellStyle name="Normal 2 2 2 3 4 2 4" xfId="53693"/>
    <cellStyle name="Normal 2 2 2 3 4 3" xfId="53694"/>
    <cellStyle name="Normal 2 2 2 3 4 3 2" xfId="53695"/>
    <cellStyle name="Normal 2 2 2 3 4 3 2 2" xfId="53696"/>
    <cellStyle name="Normal 2 2 2 3 4 3 3" xfId="53697"/>
    <cellStyle name="Normal 2 2 2 3 4 4" xfId="53698"/>
    <cellStyle name="Normal 2 2 2 3 4 4 2" xfId="53699"/>
    <cellStyle name="Normal 2 2 2 3 4 5" xfId="53700"/>
    <cellStyle name="Normal 2 2 2 3 5" xfId="53701"/>
    <cellStyle name="Normal 2 2 2 3 5 2" xfId="53702"/>
    <cellStyle name="Normal 2 2 2 3 5 2 2" xfId="53703"/>
    <cellStyle name="Normal 2 2 2 3 5 2 2 2" xfId="53704"/>
    <cellStyle name="Normal 2 2 2 3 5 2 3" xfId="53705"/>
    <cellStyle name="Normal 2 2 2 3 5 3" xfId="53706"/>
    <cellStyle name="Normal 2 2 2 3 5 3 2" xfId="53707"/>
    <cellStyle name="Normal 2 2 2 3 5 4" xfId="53708"/>
    <cellStyle name="Normal 2 2 2 3 6" xfId="53709"/>
    <cellStyle name="Normal 2 2 2 3 6 2" xfId="53710"/>
    <cellStyle name="Normal 2 2 2 3 6 2 2" xfId="53711"/>
    <cellStyle name="Normal 2 2 2 3 6 3" xfId="53712"/>
    <cellStyle name="Normal 2 2 2 3 7" xfId="53713"/>
    <cellStyle name="Normal 2 2 2 3 7 2" xfId="53714"/>
    <cellStyle name="Normal 2 2 2 3 8" xfId="53715"/>
    <cellStyle name="Normal 2 2 2 4" xfId="4595"/>
    <cellStyle name="Normal 2 2 2 4 2" xfId="53716"/>
    <cellStyle name="Normal 2 2 2 4 2 2" xfId="53717"/>
    <cellStyle name="Normal 2 2 2 4 2 2 2" xfId="53718"/>
    <cellStyle name="Normal 2 2 2 4 2 2 2 2" xfId="53719"/>
    <cellStyle name="Normal 2 2 2 4 2 2 2 2 2" xfId="53720"/>
    <cellStyle name="Normal 2 2 2 4 2 2 2 3" xfId="53721"/>
    <cellStyle name="Normal 2 2 2 4 2 2 3" xfId="53722"/>
    <cellStyle name="Normal 2 2 2 4 2 2 3 2" xfId="53723"/>
    <cellStyle name="Normal 2 2 2 4 2 2 3 2 2" xfId="53724"/>
    <cellStyle name="Normal 2 2 2 4 2 2 3 3" xfId="53725"/>
    <cellStyle name="Normal 2 2 2 4 2 2 4" xfId="53726"/>
    <cellStyle name="Normal 2 2 2 4 2 2 4 2" xfId="53727"/>
    <cellStyle name="Normal 2 2 2 4 2 2 5" xfId="53728"/>
    <cellStyle name="Normal 2 2 2 4 2 3" xfId="53729"/>
    <cellStyle name="Normal 2 2 2 4 2 3 2" xfId="53730"/>
    <cellStyle name="Normal 2 2 2 4 2 3 2 2" xfId="53731"/>
    <cellStyle name="Normal 2 2 2 4 2 3 3" xfId="53732"/>
    <cellStyle name="Normal 2 2 2 4 2 4" xfId="53733"/>
    <cellStyle name="Normal 2 2 2 4 2 4 2" xfId="53734"/>
    <cellStyle name="Normal 2 2 2 4 2 4 2 2" xfId="53735"/>
    <cellStyle name="Normal 2 2 2 4 2 4 3" xfId="53736"/>
    <cellStyle name="Normal 2 2 2 4 2 5" xfId="53737"/>
    <cellStyle name="Normal 2 2 2 4 2 5 2" xfId="53738"/>
    <cellStyle name="Normal 2 2 2 4 2 6" xfId="53739"/>
    <cellStyle name="Normal 2 2 2 4 3" xfId="53740"/>
    <cellStyle name="Normal 2 2 2 4 3 2" xfId="53741"/>
    <cellStyle name="Normal 2 2 2 4 3 2 2" xfId="53742"/>
    <cellStyle name="Normal 2 2 2 4 3 2 2 2" xfId="53743"/>
    <cellStyle name="Normal 2 2 2 4 3 2 2 2 2" xfId="53744"/>
    <cellStyle name="Normal 2 2 2 4 3 2 2 3" xfId="53745"/>
    <cellStyle name="Normal 2 2 2 4 3 2 3" xfId="53746"/>
    <cellStyle name="Normal 2 2 2 4 3 2 3 2" xfId="53747"/>
    <cellStyle name="Normal 2 2 2 4 3 2 3 2 2" xfId="53748"/>
    <cellStyle name="Normal 2 2 2 4 3 2 3 3" xfId="53749"/>
    <cellStyle name="Normal 2 2 2 4 3 2 4" xfId="53750"/>
    <cellStyle name="Normal 2 2 2 4 3 2 4 2" xfId="53751"/>
    <cellStyle name="Normal 2 2 2 4 3 2 5" xfId="53752"/>
    <cellStyle name="Normal 2 2 2 4 3 3" xfId="53753"/>
    <cellStyle name="Normal 2 2 2 4 3 3 2" xfId="53754"/>
    <cellStyle name="Normal 2 2 2 4 3 3 2 2" xfId="53755"/>
    <cellStyle name="Normal 2 2 2 4 3 3 3" xfId="53756"/>
    <cellStyle name="Normal 2 2 2 4 3 4" xfId="53757"/>
    <cellStyle name="Normal 2 2 2 4 3 4 2" xfId="53758"/>
    <cellStyle name="Normal 2 2 2 4 3 4 2 2" xfId="53759"/>
    <cellStyle name="Normal 2 2 2 4 3 4 3" xfId="53760"/>
    <cellStyle name="Normal 2 2 2 4 3 5" xfId="53761"/>
    <cellStyle name="Normal 2 2 2 4 3 5 2" xfId="53762"/>
    <cellStyle name="Normal 2 2 2 4 3 6" xfId="53763"/>
    <cellStyle name="Normal 2 2 2 4 4" xfId="53764"/>
    <cellStyle name="Normal 2 2 2 4 4 2" xfId="53765"/>
    <cellStyle name="Normal 2 2 2 4 4 2 2" xfId="53766"/>
    <cellStyle name="Normal 2 2 2 4 4 2 2 2" xfId="53767"/>
    <cellStyle name="Normal 2 2 2 4 4 2 2 2 2" xfId="53768"/>
    <cellStyle name="Normal 2 2 2 4 4 2 2 3" xfId="53769"/>
    <cellStyle name="Normal 2 2 2 4 4 2 3" xfId="53770"/>
    <cellStyle name="Normal 2 2 2 4 4 2 3 2" xfId="53771"/>
    <cellStyle name="Normal 2 2 2 4 4 2 4" xfId="53772"/>
    <cellStyle name="Normal 2 2 2 4 4 3" xfId="53773"/>
    <cellStyle name="Normal 2 2 2 4 4 3 2" xfId="53774"/>
    <cellStyle name="Normal 2 2 2 4 4 3 2 2" xfId="53775"/>
    <cellStyle name="Normal 2 2 2 4 4 3 3" xfId="53776"/>
    <cellStyle name="Normal 2 2 2 4 4 4" xfId="53777"/>
    <cellStyle name="Normal 2 2 2 4 4 4 2" xfId="53778"/>
    <cellStyle name="Normal 2 2 2 4 4 5" xfId="53779"/>
    <cellStyle name="Normal 2 2 2 4 5" xfId="53780"/>
    <cellStyle name="Normal 2 2 2 4 5 2" xfId="53781"/>
    <cellStyle name="Normal 2 2 2 4 5 2 2" xfId="53782"/>
    <cellStyle name="Normal 2 2 2 4 5 2 2 2" xfId="53783"/>
    <cellStyle name="Normal 2 2 2 4 5 2 3" xfId="53784"/>
    <cellStyle name="Normal 2 2 2 4 5 3" xfId="53785"/>
    <cellStyle name="Normal 2 2 2 4 5 3 2" xfId="53786"/>
    <cellStyle name="Normal 2 2 2 4 5 4" xfId="53787"/>
    <cellStyle name="Normal 2 2 2 4 6" xfId="53788"/>
    <cellStyle name="Normal 2 2 2 4 6 2" xfId="53789"/>
    <cellStyle name="Normal 2 2 2 4 6 2 2" xfId="53790"/>
    <cellStyle name="Normal 2 2 2 4 6 3" xfId="53791"/>
    <cellStyle name="Normal 2 2 2 4 7" xfId="53792"/>
    <cellStyle name="Normal 2 2 2 4 7 2" xfId="53793"/>
    <cellStyle name="Normal 2 2 2 4 8" xfId="53794"/>
    <cellStyle name="Normal 2 2 2 5" xfId="53795"/>
    <cellStyle name="Normal 2 2 2 5 2" xfId="53796"/>
    <cellStyle name="Normal 2 2 2 5 2 2" xfId="53797"/>
    <cellStyle name="Normal 2 2 2 5 2 2 2" xfId="53798"/>
    <cellStyle name="Normal 2 2 2 5 2 2 2 2" xfId="53799"/>
    <cellStyle name="Normal 2 2 2 5 2 2 2 2 2" xfId="53800"/>
    <cellStyle name="Normal 2 2 2 5 2 2 2 3" xfId="53801"/>
    <cellStyle name="Normal 2 2 2 5 2 2 3" xfId="53802"/>
    <cellStyle name="Normal 2 2 2 5 2 2 3 2" xfId="53803"/>
    <cellStyle name="Normal 2 2 2 5 2 2 3 2 2" xfId="53804"/>
    <cellStyle name="Normal 2 2 2 5 2 2 3 3" xfId="53805"/>
    <cellStyle name="Normal 2 2 2 5 2 2 4" xfId="53806"/>
    <cellStyle name="Normal 2 2 2 5 2 2 4 2" xfId="53807"/>
    <cellStyle name="Normal 2 2 2 5 2 2 5" xfId="53808"/>
    <cellStyle name="Normal 2 2 2 5 2 3" xfId="53809"/>
    <cellStyle name="Normal 2 2 2 5 2 3 2" xfId="53810"/>
    <cellStyle name="Normal 2 2 2 5 2 3 2 2" xfId="53811"/>
    <cellStyle name="Normal 2 2 2 5 2 3 3" xfId="53812"/>
    <cellStyle name="Normal 2 2 2 5 2 4" xfId="53813"/>
    <cellStyle name="Normal 2 2 2 5 2 4 2" xfId="53814"/>
    <cellStyle name="Normal 2 2 2 5 2 4 2 2" xfId="53815"/>
    <cellStyle name="Normal 2 2 2 5 2 4 3" xfId="53816"/>
    <cellStyle name="Normal 2 2 2 5 2 5" xfId="53817"/>
    <cellStyle name="Normal 2 2 2 5 2 5 2" xfId="53818"/>
    <cellStyle name="Normal 2 2 2 5 2 6" xfId="53819"/>
    <cellStyle name="Normal 2 2 2 5 3" xfId="53820"/>
    <cellStyle name="Normal 2 2 2 5 3 2" xfId="53821"/>
    <cellStyle name="Normal 2 2 2 5 3 2 2" xfId="53822"/>
    <cellStyle name="Normal 2 2 2 5 3 2 2 2" xfId="53823"/>
    <cellStyle name="Normal 2 2 2 5 3 2 2 2 2" xfId="53824"/>
    <cellStyle name="Normal 2 2 2 5 3 2 2 3" xfId="53825"/>
    <cellStyle name="Normal 2 2 2 5 3 2 3" xfId="53826"/>
    <cellStyle name="Normal 2 2 2 5 3 2 3 2" xfId="53827"/>
    <cellStyle name="Normal 2 2 2 5 3 2 3 2 2" xfId="53828"/>
    <cellStyle name="Normal 2 2 2 5 3 2 3 3" xfId="53829"/>
    <cellStyle name="Normal 2 2 2 5 3 2 4" xfId="53830"/>
    <cellStyle name="Normal 2 2 2 5 3 2 4 2" xfId="53831"/>
    <cellStyle name="Normal 2 2 2 5 3 2 5" xfId="53832"/>
    <cellStyle name="Normal 2 2 2 5 3 3" xfId="53833"/>
    <cellStyle name="Normal 2 2 2 5 3 3 2" xfId="53834"/>
    <cellStyle name="Normal 2 2 2 5 3 3 2 2" xfId="53835"/>
    <cellStyle name="Normal 2 2 2 5 3 3 3" xfId="53836"/>
    <cellStyle name="Normal 2 2 2 5 3 4" xfId="53837"/>
    <cellStyle name="Normal 2 2 2 5 3 4 2" xfId="53838"/>
    <cellStyle name="Normal 2 2 2 5 3 4 2 2" xfId="53839"/>
    <cellStyle name="Normal 2 2 2 5 3 4 3" xfId="53840"/>
    <cellStyle name="Normal 2 2 2 5 3 5" xfId="53841"/>
    <cellStyle name="Normal 2 2 2 5 3 5 2" xfId="53842"/>
    <cellStyle name="Normal 2 2 2 5 3 6" xfId="53843"/>
    <cellStyle name="Normal 2 2 2 5 4" xfId="53844"/>
    <cellStyle name="Normal 2 2 2 5 4 2" xfId="53845"/>
    <cellStyle name="Normal 2 2 2 5 4 2 2" xfId="53846"/>
    <cellStyle name="Normal 2 2 2 5 4 2 2 2" xfId="53847"/>
    <cellStyle name="Normal 2 2 2 5 4 2 2 2 2" xfId="53848"/>
    <cellStyle name="Normal 2 2 2 5 4 2 2 3" xfId="53849"/>
    <cellStyle name="Normal 2 2 2 5 4 2 3" xfId="53850"/>
    <cellStyle name="Normal 2 2 2 5 4 2 3 2" xfId="53851"/>
    <cellStyle name="Normal 2 2 2 5 4 2 4" xfId="53852"/>
    <cellStyle name="Normal 2 2 2 5 4 3" xfId="53853"/>
    <cellStyle name="Normal 2 2 2 5 4 3 2" xfId="53854"/>
    <cellStyle name="Normal 2 2 2 5 4 3 2 2" xfId="53855"/>
    <cellStyle name="Normal 2 2 2 5 4 3 3" xfId="53856"/>
    <cellStyle name="Normal 2 2 2 5 4 4" xfId="53857"/>
    <cellStyle name="Normal 2 2 2 5 4 4 2" xfId="53858"/>
    <cellStyle name="Normal 2 2 2 5 4 5" xfId="53859"/>
    <cellStyle name="Normal 2 2 2 5 5" xfId="53860"/>
    <cellStyle name="Normal 2 2 2 5 5 2" xfId="53861"/>
    <cellStyle name="Normal 2 2 2 5 5 2 2" xfId="53862"/>
    <cellStyle name="Normal 2 2 2 5 5 2 2 2" xfId="53863"/>
    <cellStyle name="Normal 2 2 2 5 5 2 3" xfId="53864"/>
    <cellStyle name="Normal 2 2 2 5 5 3" xfId="53865"/>
    <cellStyle name="Normal 2 2 2 5 5 3 2" xfId="53866"/>
    <cellStyle name="Normal 2 2 2 5 5 4" xfId="53867"/>
    <cellStyle name="Normal 2 2 2 5 6" xfId="53868"/>
    <cellStyle name="Normal 2 2 2 5 6 2" xfId="53869"/>
    <cellStyle name="Normal 2 2 2 5 6 2 2" xfId="53870"/>
    <cellStyle name="Normal 2 2 2 5 6 3" xfId="53871"/>
    <cellStyle name="Normal 2 2 2 5 7" xfId="53872"/>
    <cellStyle name="Normal 2 2 2 5 7 2" xfId="53873"/>
    <cellStyle name="Normal 2 2 2 5 8" xfId="53874"/>
    <cellStyle name="Normal 2 2 2 6" xfId="53875"/>
    <cellStyle name="Normal 2 2 2 6 2" xfId="53876"/>
    <cellStyle name="Normal 2 2 2 6 2 2" xfId="53877"/>
    <cellStyle name="Normal 2 2 2 6 2 2 2" xfId="53878"/>
    <cellStyle name="Normal 2 2 2 6 2 2 2 2" xfId="53879"/>
    <cellStyle name="Normal 2 2 2 6 2 2 3" xfId="53880"/>
    <cellStyle name="Normal 2 2 2 6 2 3" xfId="53881"/>
    <cellStyle name="Normal 2 2 2 6 2 3 2" xfId="53882"/>
    <cellStyle name="Normal 2 2 2 6 2 3 2 2" xfId="53883"/>
    <cellStyle name="Normal 2 2 2 6 2 3 3" xfId="53884"/>
    <cellStyle name="Normal 2 2 2 6 2 4" xfId="53885"/>
    <cellStyle name="Normal 2 2 2 6 2 4 2" xfId="53886"/>
    <cellStyle name="Normal 2 2 2 6 2 5" xfId="53887"/>
    <cellStyle name="Normal 2 2 2 6 3" xfId="53888"/>
    <cellStyle name="Normal 2 2 2 6 3 2" xfId="53889"/>
    <cellStyle name="Normal 2 2 2 6 3 2 2" xfId="53890"/>
    <cellStyle name="Normal 2 2 2 6 3 3" xfId="53891"/>
    <cellStyle name="Normal 2 2 2 6 4" xfId="53892"/>
    <cellStyle name="Normal 2 2 2 6 4 2" xfId="53893"/>
    <cellStyle name="Normal 2 2 2 6 4 2 2" xfId="53894"/>
    <cellStyle name="Normal 2 2 2 6 4 3" xfId="53895"/>
    <cellStyle name="Normal 2 2 2 6 5" xfId="53896"/>
    <cellStyle name="Normal 2 2 2 6 5 2" xfId="53897"/>
    <cellStyle name="Normal 2 2 2 6 6" xfId="53898"/>
    <cellStyle name="Normal 2 2 2 7" xfId="53899"/>
    <cellStyle name="Normal 2 2 2 7 2" xfId="53900"/>
    <cellStyle name="Normal 2 2 2 7 2 2" xfId="53901"/>
    <cellStyle name="Normal 2 2 2 7 2 2 2" xfId="53902"/>
    <cellStyle name="Normal 2 2 2 7 2 2 2 2" xfId="53903"/>
    <cellStyle name="Normal 2 2 2 7 2 2 3" xfId="53904"/>
    <cellStyle name="Normal 2 2 2 7 2 3" xfId="53905"/>
    <cellStyle name="Normal 2 2 2 7 2 3 2" xfId="53906"/>
    <cellStyle name="Normal 2 2 2 7 2 3 2 2" xfId="53907"/>
    <cellStyle name="Normal 2 2 2 7 2 3 3" xfId="53908"/>
    <cellStyle name="Normal 2 2 2 7 2 4" xfId="53909"/>
    <cellStyle name="Normal 2 2 2 7 2 4 2" xfId="53910"/>
    <cellStyle name="Normal 2 2 2 7 2 5" xfId="53911"/>
    <cellStyle name="Normal 2 2 2 7 3" xfId="53912"/>
    <cellStyle name="Normal 2 2 2 7 3 2" xfId="53913"/>
    <cellStyle name="Normal 2 2 2 7 3 2 2" xfId="53914"/>
    <cellStyle name="Normal 2 2 2 7 3 3" xfId="53915"/>
    <cellStyle name="Normal 2 2 2 7 4" xfId="53916"/>
    <cellStyle name="Normal 2 2 2 7 4 2" xfId="53917"/>
    <cellStyle name="Normal 2 2 2 7 4 2 2" xfId="53918"/>
    <cellStyle name="Normal 2 2 2 7 4 3" xfId="53919"/>
    <cellStyle name="Normal 2 2 2 7 5" xfId="53920"/>
    <cellStyle name="Normal 2 2 2 7 5 2" xfId="53921"/>
    <cellStyle name="Normal 2 2 2 7 6" xfId="53922"/>
    <cellStyle name="Normal 2 2 2 8" xfId="53923"/>
    <cellStyle name="Normal 2 2 2 8 2" xfId="53924"/>
    <cellStyle name="Normal 2 2 2 8 2 2" xfId="53925"/>
    <cellStyle name="Normal 2 2 2 8 2 2 2" xfId="53926"/>
    <cellStyle name="Normal 2 2 2 8 2 2 2 2" xfId="53927"/>
    <cellStyle name="Normal 2 2 2 8 2 2 2 2 2" xfId="53928"/>
    <cellStyle name="Normal 2 2 2 8 2 2 2 3" xfId="53929"/>
    <cellStyle name="Normal 2 2 2 8 2 2 3" xfId="53930"/>
    <cellStyle name="Normal 2 2 2 8 2 2 3 2" xfId="53931"/>
    <cellStyle name="Normal 2 2 2 8 2 2 4" xfId="53932"/>
    <cellStyle name="Normal 2 2 2 8 2 3" xfId="53933"/>
    <cellStyle name="Normal 2 2 2 8 2 3 2" xfId="53934"/>
    <cellStyle name="Normal 2 2 2 8 2 3 2 2" xfId="53935"/>
    <cellStyle name="Normal 2 2 2 8 2 3 2 2 2" xfId="53936"/>
    <cellStyle name="Normal 2 2 2 8 2 3 2 2 2 2" xfId="53937"/>
    <cellStyle name="Normal 2 2 2 8 2 3 2 2 3" xfId="53938"/>
    <cellStyle name="Normal 2 2 2 8 2 3 2 3" xfId="53939"/>
    <cellStyle name="Normal 2 2 2 8 2 3 2 3 2" xfId="53940"/>
    <cellStyle name="Normal 2 2 2 8 2 3 3" xfId="53941"/>
    <cellStyle name="Normal 2 2 2 8 2 3 3 2" xfId="53942"/>
    <cellStyle name="Normal 2 2 2 8 2 4" xfId="53943"/>
    <cellStyle name="Normal 2 2 2 8 2 4 2" xfId="53944"/>
    <cellStyle name="Normal 2 2 2 8 2 4 2 2" xfId="53945"/>
    <cellStyle name="Normal 2 2 2 8 2 5" xfId="53946"/>
    <cellStyle name="Normal 2 2 2 8 2 5 2" xfId="53947"/>
    <cellStyle name="Normal 2 2 2 8 3" xfId="53948"/>
    <cellStyle name="Normal 2 2 2 8 3 2" xfId="53949"/>
    <cellStyle name="Normal 2 2 2 8 3 2 2" xfId="53950"/>
    <cellStyle name="Normal 2 2 2 8 3 2 2 2" xfId="53951"/>
    <cellStyle name="Normal 2 2 2 8 3 2 2 2 2" xfId="53952"/>
    <cellStyle name="Normal 2 2 2 8 3 2 2 3" xfId="53953"/>
    <cellStyle name="Normal 2 2 2 8 3 2 3" xfId="53954"/>
    <cellStyle name="Normal 2 2 2 8 3 2 3 2" xfId="53955"/>
    <cellStyle name="Normal 2 2 2 8 3 3" xfId="53956"/>
    <cellStyle name="Normal 2 2 2 8 4" xfId="53957"/>
    <cellStyle name="Normal 2 2 2 8 4 2" xfId="53958"/>
    <cellStyle name="Normal 2 2 2 8 4 2 2" xfId="53959"/>
    <cellStyle name="Normal 2 2 2 8 4 2 2 2" xfId="53960"/>
    <cellStyle name="Normal 2 2 2 8 4 2 3" xfId="53961"/>
    <cellStyle name="Normal 2 2 2 8 4 3" xfId="53962"/>
    <cellStyle name="Normal 2 2 2 8 4 3 2" xfId="53963"/>
    <cellStyle name="Normal 2 2 2 8 5" xfId="53964"/>
    <cellStyle name="Normal 2 2 2 8 5 2" xfId="53965"/>
    <cellStyle name="Normal 2 2 2 9" xfId="53966"/>
    <cellStyle name="Normal 2 2 2_A-April-10 New Revised Meeting Notes of Bgm Cir" xfId="4596"/>
    <cellStyle name="Normal 2 2 20" xfId="53967"/>
    <cellStyle name="Normal 2 2 20 2" xfId="53968"/>
    <cellStyle name="Normal 2 2 20 2 2" xfId="53969"/>
    <cellStyle name="Normal 2 2 21" xfId="53970"/>
    <cellStyle name="Normal 2 2 22" xfId="53971"/>
    <cellStyle name="Normal 2 2 23" xfId="53972"/>
    <cellStyle name="Normal 2 2 24" xfId="53973"/>
    <cellStyle name="Normal 2 2 3" xfId="4597"/>
    <cellStyle name="Normal 2 2 3 10" xfId="53974"/>
    <cellStyle name="Normal 2 2 3 2" xfId="4598"/>
    <cellStyle name="Normal 2 2 3 2 10" xfId="4599"/>
    <cellStyle name="Normal 2 2 3 2 10 2" xfId="45535"/>
    <cellStyle name="Normal 2 2 3 2 11" xfId="4600"/>
    <cellStyle name="Normal 2 2 3 2 11 2" xfId="45536"/>
    <cellStyle name="Normal 2 2 3 2 12" xfId="4601"/>
    <cellStyle name="Normal 2 2 3 2 12 2" xfId="45537"/>
    <cellStyle name="Normal 2 2 3 2 13" xfId="4602"/>
    <cellStyle name="Normal 2 2 3 2 13 2" xfId="45538"/>
    <cellStyle name="Normal 2 2 3 2 14" xfId="4603"/>
    <cellStyle name="Normal 2 2 3 2 14 2" xfId="45539"/>
    <cellStyle name="Normal 2 2 3 2 15" xfId="4604"/>
    <cellStyle name="Normal 2 2 3 2 15 2" xfId="45540"/>
    <cellStyle name="Normal 2 2 3 2 16" xfId="4605"/>
    <cellStyle name="Normal 2 2 3 2 17" xfId="45541"/>
    <cellStyle name="Normal 2 2 3 2 18" xfId="45542"/>
    <cellStyle name="Normal 2 2 3 2 2" xfId="4606"/>
    <cellStyle name="Normal 2 2 3 2 2 10" xfId="45543"/>
    <cellStyle name="Normal 2 2 3 2 2 11" xfId="45544"/>
    <cellStyle name="Normal 2 2 3 2 2 12" xfId="45545"/>
    <cellStyle name="Normal 2 2 3 2 2 13" xfId="45546"/>
    <cellStyle name="Normal 2 2 3 2 2 14" xfId="45547"/>
    <cellStyle name="Normal 2 2 3 2 2 2" xfId="4607"/>
    <cellStyle name="Normal 2 2 3 2 2 2 2" xfId="45548"/>
    <cellStyle name="Normal 2 2 3 2 2 2 2 2" xfId="53975"/>
    <cellStyle name="Normal 2 2 3 2 2 2 2 2 2" xfId="53976"/>
    <cellStyle name="Normal 2 2 3 2 2 2 2 2 2 2" xfId="53977"/>
    <cellStyle name="Normal 2 2 3 2 2 2 2 2 2 2 2" xfId="53978"/>
    <cellStyle name="Normal 2 2 3 2 2 2 2 2 2 3" xfId="53979"/>
    <cellStyle name="Normal 2 2 3 2 2 2 2 2 3" xfId="53980"/>
    <cellStyle name="Normal 2 2 3 2 2 2 2 2 3 2" xfId="53981"/>
    <cellStyle name="Normal 2 2 3 2 2 2 2 2 3 2 2" xfId="53982"/>
    <cellStyle name="Normal 2 2 3 2 2 2 2 2 3 2 2 2" xfId="53983"/>
    <cellStyle name="Normal 2 2 3 2 2 2 2 2 3 2 3" xfId="53984"/>
    <cellStyle name="Normal 2 2 3 2 2 2 2 2 3 3" xfId="53985"/>
    <cellStyle name="Normal 2 2 3 2 2 2 2 2 3 3 2" xfId="53986"/>
    <cellStyle name="Normal 2 2 3 2 2 2 2 2 4" xfId="53987"/>
    <cellStyle name="Normal 2 2 3 2 2 2 2 2 4 2" xfId="53988"/>
    <cellStyle name="Normal 2 2 3 2 2 2 2 2 5" xfId="53989"/>
    <cellStyle name="Normal 2 2 3 2 2 2 2 3" xfId="53990"/>
    <cellStyle name="Normal 2 2 3 2 2 2 2 3 2" xfId="53991"/>
    <cellStyle name="Normal 2 2 3 2 2 2 2 3 2 2" xfId="53992"/>
    <cellStyle name="Normal 2 2 3 2 2 2 2 3 3" xfId="53993"/>
    <cellStyle name="Normal 2 2 3 2 2 2 2 4" xfId="53994"/>
    <cellStyle name="Normal 2 2 3 2 2 2 2 4 2" xfId="53995"/>
    <cellStyle name="Normal 2 2 3 2 2 2 2 5" xfId="53996"/>
    <cellStyle name="Normal 2 2 3 2 2 2 2 5 2" xfId="53997"/>
    <cellStyle name="Normal 2 2 3 2 2 2 3" xfId="53998"/>
    <cellStyle name="Normal 2 2 3 2 2 2 3 2" xfId="53999"/>
    <cellStyle name="Normal 2 2 3 2 2 2 3 2 2" xfId="54000"/>
    <cellStyle name="Normal 2 2 3 2 2 2 3 3" xfId="54001"/>
    <cellStyle name="Normal 2 2 3 2 2 2 4" xfId="54002"/>
    <cellStyle name="Normal 2 2 3 2 2 2 4 2" xfId="54003"/>
    <cellStyle name="Normal 2 2 3 2 2 2 4 2 2" xfId="54004"/>
    <cellStyle name="Normal 2 2 3 2 2 2 4 3" xfId="54005"/>
    <cellStyle name="Normal 2 2 3 2 2 2 5" xfId="54006"/>
    <cellStyle name="Normal 2 2 3 2 2 2 5 2" xfId="54007"/>
    <cellStyle name="Normal 2 2 3 2 2 2 6" xfId="54008"/>
    <cellStyle name="Normal 2 2 3 2 2 2 6 2" xfId="54009"/>
    <cellStyle name="Normal 2 2 3 2 2 3" xfId="4608"/>
    <cellStyle name="Normal 2 2 3 2 2 3 2" xfId="54010"/>
    <cellStyle name="Normal 2 2 3 2 2 3 2 2" xfId="54011"/>
    <cellStyle name="Normal 2 2 3 2 2 3 2 2 2" xfId="54012"/>
    <cellStyle name="Normal 2 2 3 2 2 3 2 3" xfId="54013"/>
    <cellStyle name="Normal 2 2 3 2 2 3 3" xfId="54014"/>
    <cellStyle name="Normal 2 2 3 2 2 3 3 2" xfId="54015"/>
    <cellStyle name="Normal 2 2 3 2 2 3 3 2 2" xfId="54016"/>
    <cellStyle name="Normal 2 2 3 2 2 3 3 2 2 2" xfId="54017"/>
    <cellStyle name="Normal 2 2 3 2 2 3 3 2 3" xfId="54018"/>
    <cellStyle name="Normal 2 2 3 2 2 3 3 3" xfId="54019"/>
    <cellStyle name="Normal 2 2 3 2 2 3 3 3 2" xfId="54020"/>
    <cellStyle name="Normal 2 2 3 2 2 3 4" xfId="54021"/>
    <cellStyle name="Normal 2 2 3 2 2 3 4 2" xfId="54022"/>
    <cellStyle name="Normal 2 2 3 2 2 3 5" xfId="54023"/>
    <cellStyle name="Normal 2 2 3 2 2 4" xfId="45549"/>
    <cellStyle name="Normal 2 2 3 2 2 4 2" xfId="54024"/>
    <cellStyle name="Normal 2 2 3 2 2 4 2 2" xfId="54025"/>
    <cellStyle name="Normal 2 2 3 2 2 4 3" xfId="54026"/>
    <cellStyle name="Normal 2 2 3 2 2 5" xfId="45550"/>
    <cellStyle name="Normal 2 2 3 2 2 5 2" xfId="54027"/>
    <cellStyle name="Normal 2 2 3 2 2 5 3" xfId="54028"/>
    <cellStyle name="Normal 2 2 3 2 2 6" xfId="45551"/>
    <cellStyle name="Normal 2 2 3 2 2 6 2" xfId="54029"/>
    <cellStyle name="Normal 2 2 3 2 2 7" xfId="45552"/>
    <cellStyle name="Normal 2 2 3 2 2 8" xfId="45553"/>
    <cellStyle name="Normal 2 2 3 2 2 9" xfId="45554"/>
    <cellStyle name="Normal 2 2 3 2 3" xfId="4609"/>
    <cellStyle name="Normal 2 2 3 2 3 10" xfId="45555"/>
    <cellStyle name="Normal 2 2 3 2 3 11" xfId="45556"/>
    <cellStyle name="Normal 2 2 3 2 3 12" xfId="45557"/>
    <cellStyle name="Normal 2 2 3 2 3 13" xfId="45558"/>
    <cellStyle name="Normal 2 2 3 2 3 14" xfId="45559"/>
    <cellStyle name="Normal 2 2 3 2 3 2" xfId="4610"/>
    <cellStyle name="Normal 2 2 3 2 3 2 2" xfId="54030"/>
    <cellStyle name="Normal 2 2 3 2 3 2 2 2" xfId="54031"/>
    <cellStyle name="Normal 2 2 3 2 3 2 2 2 2" xfId="54032"/>
    <cellStyle name="Normal 2 2 3 2 3 2 2 3" xfId="54033"/>
    <cellStyle name="Normal 2 2 3 2 3 2 3" xfId="54034"/>
    <cellStyle name="Normal 2 2 3 2 3 2 3 2" xfId="54035"/>
    <cellStyle name="Normal 2 2 3 2 3 2 3 2 2" xfId="54036"/>
    <cellStyle name="Normal 2 2 3 2 3 2 3 3" xfId="54037"/>
    <cellStyle name="Normal 2 2 3 2 3 2 4" xfId="54038"/>
    <cellStyle name="Normal 2 2 3 2 3 2 4 2" xfId="54039"/>
    <cellStyle name="Normal 2 2 3 2 3 2 5" xfId="54040"/>
    <cellStyle name="Normal 2 2 3 2 3 3" xfId="45560"/>
    <cellStyle name="Normal 2 2 3 2 3 3 2" xfId="54041"/>
    <cellStyle name="Normal 2 2 3 2 3 3 2 2" xfId="54042"/>
    <cellStyle name="Normal 2 2 3 2 3 3 3" xfId="54043"/>
    <cellStyle name="Normal 2 2 3 2 3 4" xfId="45561"/>
    <cellStyle name="Normal 2 2 3 2 3 4 2" xfId="54044"/>
    <cellStyle name="Normal 2 2 3 2 3 4 2 2" xfId="54045"/>
    <cellStyle name="Normal 2 2 3 2 3 4 3" xfId="54046"/>
    <cellStyle name="Normal 2 2 3 2 3 5" xfId="45562"/>
    <cellStyle name="Normal 2 2 3 2 3 5 2" xfId="54047"/>
    <cellStyle name="Normal 2 2 3 2 3 6" xfId="45563"/>
    <cellStyle name="Normal 2 2 3 2 3 7" xfId="45564"/>
    <cellStyle name="Normal 2 2 3 2 3 8" xfId="45565"/>
    <cellStyle name="Normal 2 2 3 2 3 9" xfId="45566"/>
    <cellStyle name="Normal 2 2 3 2 4" xfId="4611"/>
    <cellStyle name="Normal 2 2 3 2 4 10" xfId="45567"/>
    <cellStyle name="Normal 2 2 3 2 4 11" xfId="45568"/>
    <cellStyle name="Normal 2 2 3 2 4 12" xfId="45569"/>
    <cellStyle name="Normal 2 2 3 2 4 13" xfId="45570"/>
    <cellStyle name="Normal 2 2 3 2 4 14" xfId="45571"/>
    <cellStyle name="Normal 2 2 3 2 4 2" xfId="4612"/>
    <cellStyle name="Normal 2 2 3 2 4 2 2" xfId="54048"/>
    <cellStyle name="Normal 2 2 3 2 4 2 2 2" xfId="54049"/>
    <cellStyle name="Normal 2 2 3 2 4 2 2 2 2" xfId="54050"/>
    <cellStyle name="Normal 2 2 3 2 4 2 2 3" xfId="54051"/>
    <cellStyle name="Normal 2 2 3 2 4 2 3" xfId="54052"/>
    <cellStyle name="Normal 2 2 3 2 4 2 3 2" xfId="54053"/>
    <cellStyle name="Normal 2 2 3 2 4 2 3 2 2" xfId="54054"/>
    <cellStyle name="Normal 2 2 3 2 4 2 3 3" xfId="54055"/>
    <cellStyle name="Normal 2 2 3 2 4 2 4" xfId="54056"/>
    <cellStyle name="Normal 2 2 3 2 4 2 4 2" xfId="54057"/>
    <cellStyle name="Normal 2 2 3 2 4 2 5" xfId="54058"/>
    <cellStyle name="Normal 2 2 3 2 4 3" xfId="45572"/>
    <cellStyle name="Normal 2 2 3 2 4 3 2" xfId="54059"/>
    <cellStyle name="Normal 2 2 3 2 4 3 2 2" xfId="54060"/>
    <cellStyle name="Normal 2 2 3 2 4 3 3" xfId="54061"/>
    <cellStyle name="Normal 2 2 3 2 4 4" xfId="45573"/>
    <cellStyle name="Normal 2 2 3 2 4 4 2" xfId="54062"/>
    <cellStyle name="Normal 2 2 3 2 4 4 2 2" xfId="54063"/>
    <cellStyle name="Normal 2 2 3 2 4 4 3" xfId="54064"/>
    <cellStyle name="Normal 2 2 3 2 4 5" xfId="45574"/>
    <cellStyle name="Normal 2 2 3 2 4 5 2" xfId="54065"/>
    <cellStyle name="Normal 2 2 3 2 4 6" xfId="45575"/>
    <cellStyle name="Normal 2 2 3 2 4 7" xfId="45576"/>
    <cellStyle name="Normal 2 2 3 2 4 8" xfId="45577"/>
    <cellStyle name="Normal 2 2 3 2 4 9" xfId="45578"/>
    <cellStyle name="Normal 2 2 3 2 5" xfId="4613"/>
    <cellStyle name="Normal 2 2 3 2 5 10" xfId="45579"/>
    <cellStyle name="Normal 2 2 3 2 5 11" xfId="45580"/>
    <cellStyle name="Normal 2 2 3 2 5 12" xfId="45581"/>
    <cellStyle name="Normal 2 2 3 2 5 13" xfId="45582"/>
    <cellStyle name="Normal 2 2 3 2 5 14" xfId="45583"/>
    <cellStyle name="Normal 2 2 3 2 5 2" xfId="4614"/>
    <cellStyle name="Normal 2 2 3 2 5 2 2" xfId="54066"/>
    <cellStyle name="Normal 2 2 3 2 5 2 2 2" xfId="54067"/>
    <cellStyle name="Normal 2 2 3 2 5 2 2 2 2" xfId="54068"/>
    <cellStyle name="Normal 2 2 3 2 5 2 2 3" xfId="54069"/>
    <cellStyle name="Normal 2 2 3 2 5 2 3" xfId="54070"/>
    <cellStyle name="Normal 2 2 3 2 5 2 3 2" xfId="54071"/>
    <cellStyle name="Normal 2 2 3 2 5 2 4" xfId="54072"/>
    <cellStyle name="Normal 2 2 3 2 5 3" xfId="45584"/>
    <cellStyle name="Normal 2 2 3 2 5 3 2" xfId="54073"/>
    <cellStyle name="Normal 2 2 3 2 5 3 2 2" xfId="54074"/>
    <cellStyle name="Normal 2 2 3 2 5 3 3" xfId="54075"/>
    <cellStyle name="Normal 2 2 3 2 5 4" xfId="45585"/>
    <cellStyle name="Normal 2 2 3 2 5 4 2" xfId="54076"/>
    <cellStyle name="Normal 2 2 3 2 5 5" xfId="45586"/>
    <cellStyle name="Normal 2 2 3 2 5 6" xfId="45587"/>
    <cellStyle name="Normal 2 2 3 2 5 7" xfId="45588"/>
    <cellStyle name="Normal 2 2 3 2 5 8" xfId="45589"/>
    <cellStyle name="Normal 2 2 3 2 5 9" xfId="45590"/>
    <cellStyle name="Normal 2 2 3 2 6" xfId="4615"/>
    <cellStyle name="Normal 2 2 3 2 6 2" xfId="45591"/>
    <cellStyle name="Normal 2 2 3 2 6 2 2" xfId="54077"/>
    <cellStyle name="Normal 2 2 3 2 6 2 3" xfId="54078"/>
    <cellStyle name="Normal 2 2 3 2 6 3" xfId="54079"/>
    <cellStyle name="Normal 2 2 3 2 6 4" xfId="54080"/>
    <cellStyle name="Normal 2 2 3 2 7" xfId="4616"/>
    <cellStyle name="Normal 2 2 3 2 7 2" xfId="45592"/>
    <cellStyle name="Normal 2 2 3 2 7 2 2" xfId="54081"/>
    <cellStyle name="Normal 2 2 3 2 7 3" xfId="54082"/>
    <cellStyle name="Normal 2 2 3 2 8" xfId="4617"/>
    <cellStyle name="Normal 2 2 3 2 8 2" xfId="45593"/>
    <cellStyle name="Normal 2 2 3 2 8 2 2" xfId="54083"/>
    <cellStyle name="Normal 2 2 3 2 9" xfId="4618"/>
    <cellStyle name="Normal 2 2 3 2 9 2" xfId="45594"/>
    <cellStyle name="Normal 2 2 3 3" xfId="4619"/>
    <cellStyle name="Normal 2 2 3 3 10" xfId="45595"/>
    <cellStyle name="Normal 2 2 3 3 11" xfId="45596"/>
    <cellStyle name="Normal 2 2 3 3 12" xfId="45597"/>
    <cellStyle name="Normal 2 2 3 3 13" xfId="45598"/>
    <cellStyle name="Normal 2 2 3 3 14" xfId="45599"/>
    <cellStyle name="Normal 2 2 3 3 2" xfId="4620"/>
    <cellStyle name="Normal 2 2 3 3 2 2" xfId="45600"/>
    <cellStyle name="Normal 2 2 3 3 2 2 2" xfId="54084"/>
    <cellStyle name="Normal 2 2 3 3 2 2 2 2" xfId="54085"/>
    <cellStyle name="Normal 2 2 3 3 2 2 2 2 2" xfId="54086"/>
    <cellStyle name="Normal 2 2 3 3 2 2 2 2 2 2" xfId="54087"/>
    <cellStyle name="Normal 2 2 3 3 2 2 2 2 3" xfId="54088"/>
    <cellStyle name="Normal 2 2 3 3 2 2 2 3" xfId="54089"/>
    <cellStyle name="Normal 2 2 3 3 2 2 2 3 2" xfId="54090"/>
    <cellStyle name="Normal 2 2 3 3 2 2 2 3 3" xfId="54091"/>
    <cellStyle name="Normal 2 2 3 3 2 2 2 4" xfId="54092"/>
    <cellStyle name="Normal 2 2 3 3 2 2 2 4 2" xfId="54093"/>
    <cellStyle name="Normal 2 2 3 3 2 2 3" xfId="54094"/>
    <cellStyle name="Normal 2 2 3 3 2 2 3 2" xfId="54095"/>
    <cellStyle name="Normal 2 2 3 3 2 2 3 3" xfId="54096"/>
    <cellStyle name="Normal 2 2 3 3 2 2 4" xfId="54097"/>
    <cellStyle name="Normal 2 2 3 3 2 2 4 2" xfId="54098"/>
    <cellStyle name="Normal 2 2 3 3 2 2 5" xfId="54099"/>
    <cellStyle name="Normal 2 2 3 3 2 3" xfId="54100"/>
    <cellStyle name="Normal 2 2 3 3 2 3 2" xfId="54101"/>
    <cellStyle name="Normal 2 2 3 3 2 3 2 2" xfId="54102"/>
    <cellStyle name="Normal 2 2 3 3 2 3 2 2 2" xfId="54103"/>
    <cellStyle name="Normal 2 2 3 3 2 3 3" xfId="54104"/>
    <cellStyle name="Normal 2 2 3 3 2 4" xfId="54105"/>
    <cellStyle name="Normal 2 2 3 3 2 5" xfId="54106"/>
    <cellStyle name="Normal 2 2 3 3 2 5 2" xfId="54107"/>
    <cellStyle name="Normal 2 2 3 3 2 5 3" xfId="54108"/>
    <cellStyle name="Normal 2 2 3 3 2 6" xfId="54109"/>
    <cellStyle name="Normal 2 2 3 3 2 6 2" xfId="54110"/>
    <cellStyle name="Normal 2 2 3 3 3" xfId="45601"/>
    <cellStyle name="Normal 2 2 3 3 3 2" xfId="54111"/>
    <cellStyle name="Normal 2 2 3 3 3 2 2" xfId="54112"/>
    <cellStyle name="Normal 2 2 3 3 3 2 3" xfId="54113"/>
    <cellStyle name="Normal 2 2 3 3 3 3" xfId="54114"/>
    <cellStyle name="Normal 2 2 3 3 3 4" xfId="54115"/>
    <cellStyle name="Normal 2 2 3 3 4" xfId="45602"/>
    <cellStyle name="Normal 2 2 3 3 4 2" xfId="54116"/>
    <cellStyle name="Normal 2 2 3 3 4 2 2" xfId="54117"/>
    <cellStyle name="Normal 2 2 3 3 4 3" xfId="54118"/>
    <cellStyle name="Normal 2 2 3 3 5" xfId="45603"/>
    <cellStyle name="Normal 2 2 3 3 5 2" xfId="54119"/>
    <cellStyle name="Normal 2 2 3 3 5 2 2" xfId="54120"/>
    <cellStyle name="Normal 2 2 3 3 6" xfId="45604"/>
    <cellStyle name="Normal 2 2 3 3 6 2" xfId="54121"/>
    <cellStyle name="Normal 2 2 3 3 7" xfId="45605"/>
    <cellStyle name="Normal 2 2 3 3 8" xfId="45606"/>
    <cellStyle name="Normal 2 2 3 3 9" xfId="45607"/>
    <cellStyle name="Normal 2 2 3 4" xfId="4621"/>
    <cellStyle name="Normal 2 2 3 4 10" xfId="45608"/>
    <cellStyle name="Normal 2 2 3 4 11" xfId="45609"/>
    <cellStyle name="Normal 2 2 3 4 12" xfId="45610"/>
    <cellStyle name="Normal 2 2 3 4 13" xfId="45611"/>
    <cellStyle name="Normal 2 2 3 4 14" xfId="45612"/>
    <cellStyle name="Normal 2 2 3 4 2" xfId="4622"/>
    <cellStyle name="Normal 2 2 3 4 3" xfId="45613"/>
    <cellStyle name="Normal 2 2 3 4 4" xfId="45614"/>
    <cellStyle name="Normal 2 2 3 4 5" xfId="45615"/>
    <cellStyle name="Normal 2 2 3 4 6" xfId="45616"/>
    <cellStyle name="Normal 2 2 3 4 7" xfId="45617"/>
    <cellStyle name="Normal 2 2 3 4 8" xfId="45618"/>
    <cellStyle name="Normal 2 2 3 4 9" xfId="45619"/>
    <cellStyle name="Normal 2 2 3 5" xfId="4623"/>
    <cellStyle name="Normal 2 2 3 5 10" xfId="45620"/>
    <cellStyle name="Normal 2 2 3 5 11" xfId="45621"/>
    <cellStyle name="Normal 2 2 3 5 12" xfId="45622"/>
    <cellStyle name="Normal 2 2 3 5 13" xfId="45623"/>
    <cellStyle name="Normal 2 2 3 5 14" xfId="45624"/>
    <cellStyle name="Normal 2 2 3 5 2" xfId="4624"/>
    <cellStyle name="Normal 2 2 3 5 3" xfId="45625"/>
    <cellStyle name="Normal 2 2 3 5 4" xfId="45626"/>
    <cellStyle name="Normal 2 2 3 5 5" xfId="45627"/>
    <cellStyle name="Normal 2 2 3 5 6" xfId="45628"/>
    <cellStyle name="Normal 2 2 3 5 7" xfId="45629"/>
    <cellStyle name="Normal 2 2 3 5 8" xfId="45630"/>
    <cellStyle name="Normal 2 2 3 5 9" xfId="45631"/>
    <cellStyle name="Normal 2 2 3 6" xfId="4625"/>
    <cellStyle name="Normal 2 2 3 6 10" xfId="45632"/>
    <cellStyle name="Normal 2 2 3 6 11" xfId="45633"/>
    <cellStyle name="Normal 2 2 3 6 12" xfId="45634"/>
    <cellStyle name="Normal 2 2 3 6 13" xfId="45635"/>
    <cellStyle name="Normal 2 2 3 6 14" xfId="45636"/>
    <cellStyle name="Normal 2 2 3 6 2" xfId="4626"/>
    <cellStyle name="Normal 2 2 3 6 2 2" xfId="54122"/>
    <cellStyle name="Normal 2 2 3 6 2 2 2" xfId="54123"/>
    <cellStyle name="Normal 2 2 3 6 2 3" xfId="54124"/>
    <cellStyle name="Normal 2 2 3 6 3" xfId="45637"/>
    <cellStyle name="Normal 2 2 3 6 3 2" xfId="54125"/>
    <cellStyle name="Normal 2 2 3 6 3 2 2" xfId="54126"/>
    <cellStyle name="Normal 2 2 3 6 3 2 2 2" xfId="54127"/>
    <cellStyle name="Normal 2 2 3 6 3 2 3" xfId="54128"/>
    <cellStyle name="Normal 2 2 3 6 3 3" xfId="54129"/>
    <cellStyle name="Normal 2 2 3 6 3 3 2" xfId="54130"/>
    <cellStyle name="Normal 2 2 3 6 4" xfId="45638"/>
    <cellStyle name="Normal 2 2 3 6 4 2" xfId="54131"/>
    <cellStyle name="Normal 2 2 3 6 5" xfId="45639"/>
    <cellStyle name="Normal 2 2 3 6 6" xfId="45640"/>
    <cellStyle name="Normal 2 2 3 6 7" xfId="45641"/>
    <cellStyle name="Normal 2 2 3 6 8" xfId="45642"/>
    <cellStyle name="Normal 2 2 3 6 9" xfId="45643"/>
    <cellStyle name="Normal 2 2 3 7" xfId="54132"/>
    <cellStyle name="Normal 2 2 3 8" xfId="54133"/>
    <cellStyle name="Normal 2 2 3 8 2" xfId="54134"/>
    <cellStyle name="Normal 2 2 3 8 3" xfId="54135"/>
    <cellStyle name="Normal 2 2 3 9" xfId="54136"/>
    <cellStyle name="Normal 2 2 3 9 2" xfId="54137"/>
    <cellStyle name="Normal 2 2 4" xfId="4627"/>
    <cellStyle name="Normal 2 2 4 2" xfId="54138"/>
    <cellStyle name="Normal 2 2 4 2 2" xfId="54139"/>
    <cellStyle name="Normal 2 2 4 2 2 2" xfId="54140"/>
    <cellStyle name="Normal 2 2 4 2 2 2 2" xfId="54141"/>
    <cellStyle name="Normal 2 2 4 2 2 2 2 2" xfId="54142"/>
    <cellStyle name="Normal 2 2 4 2 2 2 3" xfId="54143"/>
    <cellStyle name="Normal 2 2 4 2 2 3" xfId="54144"/>
    <cellStyle name="Normal 2 2 4 2 2 3 2" xfId="54145"/>
    <cellStyle name="Normal 2 2 4 2 2 3 2 2" xfId="54146"/>
    <cellStyle name="Normal 2 2 4 2 2 3 3" xfId="54147"/>
    <cellStyle name="Normal 2 2 4 2 2 4" xfId="54148"/>
    <cellStyle name="Normal 2 2 4 2 2 4 2" xfId="54149"/>
    <cellStyle name="Normal 2 2 4 2 2 5" xfId="54150"/>
    <cellStyle name="Normal 2 2 4 2 3" xfId="54151"/>
    <cellStyle name="Normal 2 2 4 2 3 2" xfId="54152"/>
    <cellStyle name="Normal 2 2 4 2 3 2 2" xfId="54153"/>
    <cellStyle name="Normal 2 2 4 2 3 3" xfId="54154"/>
    <cellStyle name="Normal 2 2 4 2 4" xfId="54155"/>
    <cellStyle name="Normal 2 2 4 2 4 2" xfId="54156"/>
    <cellStyle name="Normal 2 2 4 2 4 2 2" xfId="54157"/>
    <cellStyle name="Normal 2 2 4 2 4 3" xfId="54158"/>
    <cellStyle name="Normal 2 2 4 2 5" xfId="54159"/>
    <cellStyle name="Normal 2 2 4 2 5 2" xfId="54160"/>
    <cellStyle name="Normal 2 2 4 2 6" xfId="54161"/>
    <cellStyle name="Normal 2 2 4 3" xfId="54162"/>
    <cellStyle name="Normal 2 2 4 3 2" xfId="54163"/>
    <cellStyle name="Normal 2 2 4 3 2 2" xfId="54164"/>
    <cellStyle name="Normal 2 2 4 3 2 2 2" xfId="54165"/>
    <cellStyle name="Normal 2 2 4 3 2 2 2 2" xfId="54166"/>
    <cellStyle name="Normal 2 2 4 3 2 2 3" xfId="54167"/>
    <cellStyle name="Normal 2 2 4 3 2 3" xfId="54168"/>
    <cellStyle name="Normal 2 2 4 3 2 3 2" xfId="54169"/>
    <cellStyle name="Normal 2 2 4 3 2 3 2 2" xfId="54170"/>
    <cellStyle name="Normal 2 2 4 3 2 3 3" xfId="54171"/>
    <cellStyle name="Normal 2 2 4 3 2 4" xfId="54172"/>
    <cellStyle name="Normal 2 2 4 3 2 4 2" xfId="54173"/>
    <cellStyle name="Normal 2 2 4 3 2 5" xfId="54174"/>
    <cellStyle name="Normal 2 2 4 3 3" xfId="54175"/>
    <cellStyle name="Normal 2 2 4 3 3 2" xfId="54176"/>
    <cellStyle name="Normal 2 2 4 3 3 2 2" xfId="54177"/>
    <cellStyle name="Normal 2 2 4 3 3 3" xfId="54178"/>
    <cellStyle name="Normal 2 2 4 3 4" xfId="54179"/>
    <cellStyle name="Normal 2 2 4 3 4 2" xfId="54180"/>
    <cellStyle name="Normal 2 2 4 3 4 2 2" xfId="54181"/>
    <cellStyle name="Normal 2 2 4 3 4 3" xfId="54182"/>
    <cellStyle name="Normal 2 2 4 3 5" xfId="54183"/>
    <cellStyle name="Normal 2 2 4 3 5 2" xfId="54184"/>
    <cellStyle name="Normal 2 2 4 3 6" xfId="54185"/>
    <cellStyle name="Normal 2 2 4 4" xfId="54186"/>
    <cellStyle name="Normal 2 2 4 4 2" xfId="54187"/>
    <cellStyle name="Normal 2 2 4 4 2 2" xfId="54188"/>
    <cellStyle name="Normal 2 2 4 4 2 2 2" xfId="54189"/>
    <cellStyle name="Normal 2 2 4 4 2 2 2 2" xfId="54190"/>
    <cellStyle name="Normal 2 2 4 4 2 2 3" xfId="54191"/>
    <cellStyle name="Normal 2 2 4 4 2 3" xfId="54192"/>
    <cellStyle name="Normal 2 2 4 4 2 3 2" xfId="54193"/>
    <cellStyle name="Normal 2 2 4 4 2 4" xfId="54194"/>
    <cellStyle name="Normal 2 2 4 4 3" xfId="54195"/>
    <cellStyle name="Normal 2 2 4 4 3 2" xfId="54196"/>
    <cellStyle name="Normal 2 2 4 4 3 2 2" xfId="54197"/>
    <cellStyle name="Normal 2 2 4 4 3 3" xfId="54198"/>
    <cellStyle name="Normal 2 2 4 4 4" xfId="54199"/>
    <cellStyle name="Normal 2 2 4 4 4 2" xfId="54200"/>
    <cellStyle name="Normal 2 2 4 4 5" xfId="54201"/>
    <cellStyle name="Normal 2 2 4 5" xfId="54202"/>
    <cellStyle name="Normal 2 2 4 5 2" xfId="54203"/>
    <cellStyle name="Normal 2 2 4 5 2 2" xfId="54204"/>
    <cellStyle name="Normal 2 2 4 5 2 2 2" xfId="54205"/>
    <cellStyle name="Normal 2 2 4 5 2 3" xfId="54206"/>
    <cellStyle name="Normal 2 2 4 5 3" xfId="54207"/>
    <cellStyle name="Normal 2 2 4 5 3 2" xfId="54208"/>
    <cellStyle name="Normal 2 2 4 5 4" xfId="54209"/>
    <cellStyle name="Normal 2 2 4 6" xfId="54210"/>
    <cellStyle name="Normal 2 2 4 6 2" xfId="54211"/>
    <cellStyle name="Normal 2 2 4 6 2 2" xfId="54212"/>
    <cellStyle name="Normal 2 2 4 6 3" xfId="54213"/>
    <cellStyle name="Normal 2 2 4 7" xfId="54214"/>
    <cellStyle name="Normal 2 2 4 7 2" xfId="54215"/>
    <cellStyle name="Normal 2 2 4 8" xfId="54216"/>
    <cellStyle name="Normal 2 2 5" xfId="4628"/>
    <cellStyle name="Normal 2 2 5 2" xfId="54217"/>
    <cellStyle name="Normal 2 2 5 2 2" xfId="54218"/>
    <cellStyle name="Normal 2 2 5 2 2 2" xfId="54219"/>
    <cellStyle name="Normal 2 2 5 2 2 2 2" xfId="54220"/>
    <cellStyle name="Normal 2 2 5 2 2 2 2 2" xfId="54221"/>
    <cellStyle name="Normal 2 2 5 2 2 2 3" xfId="54222"/>
    <cellStyle name="Normal 2 2 5 2 2 3" xfId="54223"/>
    <cellStyle name="Normal 2 2 5 2 2 3 2" xfId="54224"/>
    <cellStyle name="Normal 2 2 5 2 2 3 2 2" xfId="54225"/>
    <cellStyle name="Normal 2 2 5 2 2 3 3" xfId="54226"/>
    <cellStyle name="Normal 2 2 5 2 2 4" xfId="54227"/>
    <cellStyle name="Normal 2 2 5 2 2 4 2" xfId="54228"/>
    <cellStyle name="Normal 2 2 5 2 2 5" xfId="54229"/>
    <cellStyle name="Normal 2 2 5 2 3" xfId="54230"/>
    <cellStyle name="Normal 2 2 5 2 3 2" xfId="54231"/>
    <cellStyle name="Normal 2 2 5 2 3 2 2" xfId="54232"/>
    <cellStyle name="Normal 2 2 5 2 3 3" xfId="54233"/>
    <cellStyle name="Normal 2 2 5 2 4" xfId="54234"/>
    <cellStyle name="Normal 2 2 5 2 4 2" xfId="54235"/>
    <cellStyle name="Normal 2 2 5 2 4 2 2" xfId="54236"/>
    <cellStyle name="Normal 2 2 5 2 4 3" xfId="54237"/>
    <cellStyle name="Normal 2 2 5 2 5" xfId="54238"/>
    <cellStyle name="Normal 2 2 5 2 5 2" xfId="54239"/>
    <cellStyle name="Normal 2 2 5 2 6" xfId="54240"/>
    <cellStyle name="Normal 2 2 5 3" xfId="54241"/>
    <cellStyle name="Normal 2 2 5 3 2" xfId="54242"/>
    <cellStyle name="Normal 2 2 5 3 2 2" xfId="54243"/>
    <cellStyle name="Normal 2 2 5 3 2 2 2" xfId="54244"/>
    <cellStyle name="Normal 2 2 5 3 2 2 2 2" xfId="54245"/>
    <cellStyle name="Normal 2 2 5 3 2 2 3" xfId="54246"/>
    <cellStyle name="Normal 2 2 5 3 2 3" xfId="54247"/>
    <cellStyle name="Normal 2 2 5 3 2 3 2" xfId="54248"/>
    <cellStyle name="Normal 2 2 5 3 2 3 2 2" xfId="54249"/>
    <cellStyle name="Normal 2 2 5 3 2 3 3" xfId="54250"/>
    <cellStyle name="Normal 2 2 5 3 2 4" xfId="54251"/>
    <cellStyle name="Normal 2 2 5 3 2 4 2" xfId="54252"/>
    <cellStyle name="Normal 2 2 5 3 2 5" xfId="54253"/>
    <cellStyle name="Normal 2 2 5 3 3" xfId="54254"/>
    <cellStyle name="Normal 2 2 5 3 3 2" xfId="54255"/>
    <cellStyle name="Normal 2 2 5 3 3 2 2" xfId="54256"/>
    <cellStyle name="Normal 2 2 5 3 3 3" xfId="54257"/>
    <cellStyle name="Normal 2 2 5 3 4" xfId="54258"/>
    <cellStyle name="Normal 2 2 5 3 4 2" xfId="54259"/>
    <cellStyle name="Normal 2 2 5 3 4 2 2" xfId="54260"/>
    <cellStyle name="Normal 2 2 5 3 4 3" xfId="54261"/>
    <cellStyle name="Normal 2 2 5 3 5" xfId="54262"/>
    <cellStyle name="Normal 2 2 5 3 5 2" xfId="54263"/>
    <cellStyle name="Normal 2 2 5 3 6" xfId="54264"/>
    <cellStyle name="Normal 2 2 5 4" xfId="54265"/>
    <cellStyle name="Normal 2 2 5 4 2" xfId="54266"/>
    <cellStyle name="Normal 2 2 5 4 2 2" xfId="54267"/>
    <cellStyle name="Normal 2 2 5 4 2 2 2" xfId="54268"/>
    <cellStyle name="Normal 2 2 5 4 2 2 2 2" xfId="54269"/>
    <cellStyle name="Normal 2 2 5 4 2 2 3" xfId="54270"/>
    <cellStyle name="Normal 2 2 5 4 2 3" xfId="54271"/>
    <cellStyle name="Normal 2 2 5 4 2 3 2" xfId="54272"/>
    <cellStyle name="Normal 2 2 5 4 2 4" xfId="54273"/>
    <cellStyle name="Normal 2 2 5 4 3" xfId="54274"/>
    <cellStyle name="Normal 2 2 5 4 3 2" xfId="54275"/>
    <cellStyle name="Normal 2 2 5 4 3 2 2" xfId="54276"/>
    <cellStyle name="Normal 2 2 5 4 3 3" xfId="54277"/>
    <cellStyle name="Normal 2 2 5 4 4" xfId="54278"/>
    <cellStyle name="Normal 2 2 5 4 4 2" xfId="54279"/>
    <cellStyle name="Normal 2 2 5 4 5" xfId="54280"/>
    <cellStyle name="Normal 2 2 5 5" xfId="54281"/>
    <cellStyle name="Normal 2 2 5 5 2" xfId="54282"/>
    <cellStyle name="Normal 2 2 5 5 2 2" xfId="54283"/>
    <cellStyle name="Normal 2 2 5 5 2 2 2" xfId="54284"/>
    <cellStyle name="Normal 2 2 5 5 2 3" xfId="54285"/>
    <cellStyle name="Normal 2 2 5 5 3" xfId="54286"/>
    <cellStyle name="Normal 2 2 5 5 3 2" xfId="54287"/>
    <cellStyle name="Normal 2 2 5 5 4" xfId="54288"/>
    <cellStyle name="Normal 2 2 5 6" xfId="54289"/>
    <cellStyle name="Normal 2 2 5 6 2" xfId="54290"/>
    <cellStyle name="Normal 2 2 5 6 2 2" xfId="54291"/>
    <cellStyle name="Normal 2 2 5 6 3" xfId="54292"/>
    <cellStyle name="Normal 2 2 5 7" xfId="54293"/>
    <cellStyle name="Normal 2 2 5 7 2" xfId="54294"/>
    <cellStyle name="Normal 2 2 5 8" xfId="54295"/>
    <cellStyle name="Normal 2 2 6" xfId="4629"/>
    <cellStyle name="Normal 2 2 6 2" xfId="45644"/>
    <cellStyle name="Normal 2 2 6 2 2" xfId="54296"/>
    <cellStyle name="Normal 2 2 6 2 2 2" xfId="54297"/>
    <cellStyle name="Normal 2 2 6 2 2 2 2" xfId="54298"/>
    <cellStyle name="Normal 2 2 6 2 2 2 2 2" xfId="54299"/>
    <cellStyle name="Normal 2 2 6 2 2 2 3" xfId="54300"/>
    <cellStyle name="Normal 2 2 6 2 2 3" xfId="54301"/>
    <cellStyle name="Normal 2 2 6 2 2 3 2" xfId="54302"/>
    <cellStyle name="Normal 2 2 6 2 2 3 2 2" xfId="54303"/>
    <cellStyle name="Normal 2 2 6 2 2 3 3" xfId="54304"/>
    <cellStyle name="Normal 2 2 6 2 2 4" xfId="54305"/>
    <cellStyle name="Normal 2 2 6 2 2 4 2" xfId="54306"/>
    <cellStyle name="Normal 2 2 6 2 2 5" xfId="54307"/>
    <cellStyle name="Normal 2 2 6 2 3" xfId="54308"/>
    <cellStyle name="Normal 2 2 6 2 3 2" xfId="54309"/>
    <cellStyle name="Normal 2 2 6 2 3 2 2" xfId="54310"/>
    <cellStyle name="Normal 2 2 6 2 3 3" xfId="54311"/>
    <cellStyle name="Normal 2 2 6 2 4" xfId="54312"/>
    <cellStyle name="Normal 2 2 6 2 4 2" xfId="54313"/>
    <cellStyle name="Normal 2 2 6 2 4 2 2" xfId="54314"/>
    <cellStyle name="Normal 2 2 6 2 4 3" xfId="54315"/>
    <cellStyle name="Normal 2 2 6 2 5" xfId="54316"/>
    <cellStyle name="Normal 2 2 6 2 5 2" xfId="54317"/>
    <cellStyle name="Normal 2 2 6 2 6" xfId="54318"/>
    <cellStyle name="Normal 2 2 6 3" xfId="54319"/>
    <cellStyle name="Normal 2 2 6 3 2" xfId="54320"/>
    <cellStyle name="Normal 2 2 6 3 2 2" xfId="54321"/>
    <cellStyle name="Normal 2 2 6 3 2 2 2" xfId="54322"/>
    <cellStyle name="Normal 2 2 6 3 2 2 2 2" xfId="54323"/>
    <cellStyle name="Normal 2 2 6 3 2 2 3" xfId="54324"/>
    <cellStyle name="Normal 2 2 6 3 2 3" xfId="54325"/>
    <cellStyle name="Normal 2 2 6 3 2 3 2" xfId="54326"/>
    <cellStyle name="Normal 2 2 6 3 2 3 2 2" xfId="54327"/>
    <cellStyle name="Normal 2 2 6 3 2 3 3" xfId="54328"/>
    <cellStyle name="Normal 2 2 6 3 2 4" xfId="54329"/>
    <cellStyle name="Normal 2 2 6 3 2 4 2" xfId="54330"/>
    <cellStyle name="Normal 2 2 6 3 2 5" xfId="54331"/>
    <cellStyle name="Normal 2 2 6 3 3" xfId="54332"/>
    <cellStyle name="Normal 2 2 6 3 3 2" xfId="54333"/>
    <cellStyle name="Normal 2 2 6 3 3 2 2" xfId="54334"/>
    <cellStyle name="Normal 2 2 6 3 3 3" xfId="54335"/>
    <cellStyle name="Normal 2 2 6 3 4" xfId="54336"/>
    <cellStyle name="Normal 2 2 6 3 4 2" xfId="54337"/>
    <cellStyle name="Normal 2 2 6 3 4 2 2" xfId="54338"/>
    <cellStyle name="Normal 2 2 6 3 4 3" xfId="54339"/>
    <cellStyle name="Normal 2 2 6 3 5" xfId="54340"/>
    <cellStyle name="Normal 2 2 6 3 5 2" xfId="54341"/>
    <cellStyle name="Normal 2 2 6 3 6" xfId="54342"/>
    <cellStyle name="Normal 2 2 6 4" xfId="54343"/>
    <cellStyle name="Normal 2 2 6 4 2" xfId="54344"/>
    <cellStyle name="Normal 2 2 6 4 2 2" xfId="54345"/>
    <cellStyle name="Normal 2 2 6 4 2 2 2" xfId="54346"/>
    <cellStyle name="Normal 2 2 6 4 2 2 2 2" xfId="54347"/>
    <cellStyle name="Normal 2 2 6 4 2 2 3" xfId="54348"/>
    <cellStyle name="Normal 2 2 6 4 2 3" xfId="54349"/>
    <cellStyle name="Normal 2 2 6 4 2 3 2" xfId="54350"/>
    <cellStyle name="Normal 2 2 6 4 2 4" xfId="54351"/>
    <cellStyle name="Normal 2 2 6 4 3" xfId="54352"/>
    <cellStyle name="Normal 2 2 6 4 3 2" xfId="54353"/>
    <cellStyle name="Normal 2 2 6 4 3 2 2" xfId="54354"/>
    <cellStyle name="Normal 2 2 6 4 3 3" xfId="54355"/>
    <cellStyle name="Normal 2 2 6 4 4" xfId="54356"/>
    <cellStyle name="Normal 2 2 6 4 4 2" xfId="54357"/>
    <cellStyle name="Normal 2 2 6 4 5" xfId="54358"/>
    <cellStyle name="Normal 2 2 6 5" xfId="54359"/>
    <cellStyle name="Normal 2 2 6 5 2" xfId="54360"/>
    <cellStyle name="Normal 2 2 6 5 2 2" xfId="54361"/>
    <cellStyle name="Normal 2 2 6 5 2 2 2" xfId="54362"/>
    <cellStyle name="Normal 2 2 6 5 2 3" xfId="54363"/>
    <cellStyle name="Normal 2 2 6 5 3" xfId="54364"/>
    <cellStyle name="Normal 2 2 6 5 3 2" xfId="54365"/>
    <cellStyle name="Normal 2 2 6 5 4" xfId="54366"/>
    <cellStyle name="Normal 2 2 6 6" xfId="54367"/>
    <cellStyle name="Normal 2 2 6 6 2" xfId="54368"/>
    <cellStyle name="Normal 2 2 6 6 2 2" xfId="54369"/>
    <cellStyle name="Normal 2 2 6 6 3" xfId="54370"/>
    <cellStyle name="Normal 2 2 6 7" xfId="54371"/>
    <cellStyle name="Normal 2 2 6 7 2" xfId="54372"/>
    <cellStyle name="Normal 2 2 6 8" xfId="54373"/>
    <cellStyle name="Normal 2 2 63" xfId="54374"/>
    <cellStyle name="Normal 2 2 7" xfId="4630"/>
    <cellStyle name="Normal 2 2 7 2" xfId="54375"/>
    <cellStyle name="Normal 2 2 7 2 2" xfId="54376"/>
    <cellStyle name="Normal 2 2 7 2 2 2" xfId="54377"/>
    <cellStyle name="Normal 2 2 7 2 2 2 2" xfId="54378"/>
    <cellStyle name="Normal 2 2 7 2 2 2 2 2" xfId="54379"/>
    <cellStyle name="Normal 2 2 7 2 2 2 3" xfId="54380"/>
    <cellStyle name="Normal 2 2 7 2 2 3" xfId="54381"/>
    <cellStyle name="Normal 2 2 7 2 2 3 2" xfId="54382"/>
    <cellStyle name="Normal 2 2 7 2 2 3 2 2" xfId="54383"/>
    <cellStyle name="Normal 2 2 7 2 2 3 3" xfId="54384"/>
    <cellStyle name="Normal 2 2 7 2 2 4" xfId="54385"/>
    <cellStyle name="Normal 2 2 7 2 2 4 2" xfId="54386"/>
    <cellStyle name="Normal 2 2 7 2 2 5" xfId="54387"/>
    <cellStyle name="Normal 2 2 7 2 3" xfId="54388"/>
    <cellStyle name="Normal 2 2 7 2 3 2" xfId="54389"/>
    <cellStyle name="Normal 2 2 7 2 3 2 2" xfId="54390"/>
    <cellStyle name="Normal 2 2 7 2 3 3" xfId="54391"/>
    <cellStyle name="Normal 2 2 7 2 4" xfId="54392"/>
    <cellStyle name="Normal 2 2 7 2 4 2" xfId="54393"/>
    <cellStyle name="Normal 2 2 7 2 4 2 2" xfId="54394"/>
    <cellStyle name="Normal 2 2 7 2 4 3" xfId="54395"/>
    <cellStyle name="Normal 2 2 7 2 5" xfId="54396"/>
    <cellStyle name="Normal 2 2 7 2 5 2" xfId="54397"/>
    <cellStyle name="Normal 2 2 7 2 6" xfId="54398"/>
    <cellStyle name="Normal 2 2 7 3" xfId="54399"/>
    <cellStyle name="Normal 2 2 7 3 2" xfId="54400"/>
    <cellStyle name="Normal 2 2 7 3 2 2" xfId="54401"/>
    <cellStyle name="Normal 2 2 7 3 2 2 2" xfId="54402"/>
    <cellStyle name="Normal 2 2 7 3 2 2 2 2" xfId="54403"/>
    <cellStyle name="Normal 2 2 7 3 2 2 3" xfId="54404"/>
    <cellStyle name="Normal 2 2 7 3 2 3" xfId="54405"/>
    <cellStyle name="Normal 2 2 7 3 2 3 2" xfId="54406"/>
    <cellStyle name="Normal 2 2 7 3 2 3 2 2" xfId="54407"/>
    <cellStyle name="Normal 2 2 7 3 2 3 3" xfId="54408"/>
    <cellStyle name="Normal 2 2 7 3 2 4" xfId="54409"/>
    <cellStyle name="Normal 2 2 7 3 2 4 2" xfId="54410"/>
    <cellStyle name="Normal 2 2 7 3 2 5" xfId="54411"/>
    <cellStyle name="Normal 2 2 7 3 3" xfId="54412"/>
    <cellStyle name="Normal 2 2 7 3 3 2" xfId="54413"/>
    <cellStyle name="Normal 2 2 7 3 3 2 2" xfId="54414"/>
    <cellStyle name="Normal 2 2 7 3 3 3" xfId="54415"/>
    <cellStyle name="Normal 2 2 7 3 4" xfId="54416"/>
    <cellStyle name="Normal 2 2 7 3 4 2" xfId="54417"/>
    <cellStyle name="Normal 2 2 7 3 4 2 2" xfId="54418"/>
    <cellStyle name="Normal 2 2 7 3 4 3" xfId="54419"/>
    <cellStyle name="Normal 2 2 7 3 5" xfId="54420"/>
    <cellStyle name="Normal 2 2 7 3 5 2" xfId="54421"/>
    <cellStyle name="Normal 2 2 7 3 6" xfId="54422"/>
    <cellStyle name="Normal 2 2 7 4" xfId="54423"/>
    <cellStyle name="Normal 2 2 7 4 2" xfId="54424"/>
    <cellStyle name="Normal 2 2 7 4 2 2" xfId="54425"/>
    <cellStyle name="Normal 2 2 7 4 2 2 2" xfId="54426"/>
    <cellStyle name="Normal 2 2 7 4 2 2 2 2" xfId="54427"/>
    <cellStyle name="Normal 2 2 7 4 2 2 3" xfId="54428"/>
    <cellStyle name="Normal 2 2 7 4 2 3" xfId="54429"/>
    <cellStyle name="Normal 2 2 7 4 2 3 2" xfId="54430"/>
    <cellStyle name="Normal 2 2 7 4 2 4" xfId="54431"/>
    <cellStyle name="Normal 2 2 7 4 3" xfId="54432"/>
    <cellStyle name="Normal 2 2 7 4 3 2" xfId="54433"/>
    <cellStyle name="Normal 2 2 7 4 3 2 2" xfId="54434"/>
    <cellStyle name="Normal 2 2 7 4 3 3" xfId="54435"/>
    <cellStyle name="Normal 2 2 7 4 4" xfId="54436"/>
    <cellStyle name="Normal 2 2 7 4 4 2" xfId="54437"/>
    <cellStyle name="Normal 2 2 7 4 5" xfId="54438"/>
    <cellStyle name="Normal 2 2 7 5" xfId="54439"/>
    <cellStyle name="Normal 2 2 7 5 2" xfId="54440"/>
    <cellStyle name="Normal 2 2 7 5 2 2" xfId="54441"/>
    <cellStyle name="Normal 2 2 7 5 2 2 2" xfId="54442"/>
    <cellStyle name="Normal 2 2 7 5 2 3" xfId="54443"/>
    <cellStyle name="Normal 2 2 7 5 3" xfId="54444"/>
    <cellStyle name="Normal 2 2 7 5 3 2" xfId="54445"/>
    <cellStyle name="Normal 2 2 7 5 4" xfId="54446"/>
    <cellStyle name="Normal 2 2 7 6" xfId="54447"/>
    <cellStyle name="Normal 2 2 7 6 2" xfId="54448"/>
    <cellStyle name="Normal 2 2 7 6 2 2" xfId="54449"/>
    <cellStyle name="Normal 2 2 7 6 3" xfId="54450"/>
    <cellStyle name="Normal 2 2 7 7" xfId="54451"/>
    <cellStyle name="Normal 2 2 7 7 2" xfId="54452"/>
    <cellStyle name="Normal 2 2 7 8" xfId="54453"/>
    <cellStyle name="Normal 2 2 8" xfId="4631"/>
    <cellStyle name="Normal 2 2 8 2" xfId="54454"/>
    <cellStyle name="Normal 2 2 8 2 2" xfId="54455"/>
    <cellStyle name="Normal 2 2 8 2 2 2" xfId="54456"/>
    <cellStyle name="Normal 2 2 8 2 2 2 2" xfId="54457"/>
    <cellStyle name="Normal 2 2 8 2 2 2 2 2" xfId="54458"/>
    <cellStyle name="Normal 2 2 8 2 2 2 3" xfId="54459"/>
    <cellStyle name="Normal 2 2 8 2 2 3" xfId="54460"/>
    <cellStyle name="Normal 2 2 8 2 2 3 2" xfId="54461"/>
    <cellStyle name="Normal 2 2 8 2 2 3 2 2" xfId="54462"/>
    <cellStyle name="Normal 2 2 8 2 2 3 3" xfId="54463"/>
    <cellStyle name="Normal 2 2 8 2 2 4" xfId="54464"/>
    <cellStyle name="Normal 2 2 8 2 2 4 2" xfId="54465"/>
    <cellStyle name="Normal 2 2 8 2 2 5" xfId="54466"/>
    <cellStyle name="Normal 2 2 8 2 3" xfId="54467"/>
    <cellStyle name="Normal 2 2 8 2 3 2" xfId="54468"/>
    <cellStyle name="Normal 2 2 8 2 3 2 2" xfId="54469"/>
    <cellStyle name="Normal 2 2 8 2 3 3" xfId="54470"/>
    <cellStyle name="Normal 2 2 8 2 4" xfId="54471"/>
    <cellStyle name="Normal 2 2 8 2 4 2" xfId="54472"/>
    <cellStyle name="Normal 2 2 8 2 4 2 2" xfId="54473"/>
    <cellStyle name="Normal 2 2 8 2 4 3" xfId="54474"/>
    <cellStyle name="Normal 2 2 8 2 5" xfId="54475"/>
    <cellStyle name="Normal 2 2 8 2 5 2" xfId="54476"/>
    <cellStyle name="Normal 2 2 8 2 6" xfId="54477"/>
    <cellStyle name="Normal 2 2 8 3" xfId="54478"/>
    <cellStyle name="Normal 2 2 8 3 2" xfId="54479"/>
    <cellStyle name="Normal 2 2 8 3 2 2" xfId="54480"/>
    <cellStyle name="Normal 2 2 8 3 2 2 2" xfId="54481"/>
    <cellStyle name="Normal 2 2 8 3 2 2 2 2" xfId="54482"/>
    <cellStyle name="Normal 2 2 8 3 2 2 3" xfId="54483"/>
    <cellStyle name="Normal 2 2 8 3 2 3" xfId="54484"/>
    <cellStyle name="Normal 2 2 8 3 2 3 2" xfId="54485"/>
    <cellStyle name="Normal 2 2 8 3 2 3 2 2" xfId="54486"/>
    <cellStyle name="Normal 2 2 8 3 2 3 3" xfId="54487"/>
    <cellStyle name="Normal 2 2 8 3 2 4" xfId="54488"/>
    <cellStyle name="Normal 2 2 8 3 2 4 2" xfId="54489"/>
    <cellStyle name="Normal 2 2 8 3 2 5" xfId="54490"/>
    <cellStyle name="Normal 2 2 8 3 3" xfId="54491"/>
    <cellStyle name="Normal 2 2 8 3 3 2" xfId="54492"/>
    <cellStyle name="Normal 2 2 8 3 3 2 2" xfId="54493"/>
    <cellStyle name="Normal 2 2 8 3 3 3" xfId="54494"/>
    <cellStyle name="Normal 2 2 8 3 4" xfId="54495"/>
    <cellStyle name="Normal 2 2 8 3 4 2" xfId="54496"/>
    <cellStyle name="Normal 2 2 8 3 4 2 2" xfId="54497"/>
    <cellStyle name="Normal 2 2 8 3 4 3" xfId="54498"/>
    <cellStyle name="Normal 2 2 8 3 5" xfId="54499"/>
    <cellStyle name="Normal 2 2 8 3 5 2" xfId="54500"/>
    <cellStyle name="Normal 2 2 8 3 6" xfId="54501"/>
    <cellStyle name="Normal 2 2 8 4" xfId="54502"/>
    <cellStyle name="Normal 2 2 8 4 2" xfId="54503"/>
    <cellStyle name="Normal 2 2 8 4 2 2" xfId="54504"/>
    <cellStyle name="Normal 2 2 8 4 2 2 2" xfId="54505"/>
    <cellStyle name="Normal 2 2 8 4 2 2 2 2" xfId="54506"/>
    <cellStyle name="Normal 2 2 8 4 2 2 3" xfId="54507"/>
    <cellStyle name="Normal 2 2 8 4 2 3" xfId="54508"/>
    <cellStyle name="Normal 2 2 8 4 2 3 2" xfId="54509"/>
    <cellStyle name="Normal 2 2 8 4 2 4" xfId="54510"/>
    <cellStyle name="Normal 2 2 8 4 3" xfId="54511"/>
    <cellStyle name="Normal 2 2 8 4 3 2" xfId="54512"/>
    <cellStyle name="Normal 2 2 8 4 3 2 2" xfId="54513"/>
    <cellStyle name="Normal 2 2 8 4 3 3" xfId="54514"/>
    <cellStyle name="Normal 2 2 8 4 4" xfId="54515"/>
    <cellStyle name="Normal 2 2 8 4 4 2" xfId="54516"/>
    <cellStyle name="Normal 2 2 8 4 5" xfId="54517"/>
    <cellStyle name="Normal 2 2 8 5" xfId="54518"/>
    <cellStyle name="Normal 2 2 8 5 2" xfId="54519"/>
    <cellStyle name="Normal 2 2 8 5 2 2" xfId="54520"/>
    <cellStyle name="Normal 2 2 8 5 2 2 2" xfId="54521"/>
    <cellStyle name="Normal 2 2 8 5 2 3" xfId="54522"/>
    <cellStyle name="Normal 2 2 8 5 3" xfId="54523"/>
    <cellStyle name="Normal 2 2 8 5 3 2" xfId="54524"/>
    <cellStyle name="Normal 2 2 8 5 4" xfId="54525"/>
    <cellStyle name="Normal 2 2 8 6" xfId="54526"/>
    <cellStyle name="Normal 2 2 8 6 2" xfId="54527"/>
    <cellStyle name="Normal 2 2 8 6 2 2" xfId="54528"/>
    <cellStyle name="Normal 2 2 8 6 3" xfId="54529"/>
    <cellStyle name="Normal 2 2 8 7" xfId="54530"/>
    <cellStyle name="Normal 2 2 8 7 2" xfId="54531"/>
    <cellStyle name="Normal 2 2 8 8" xfId="54532"/>
    <cellStyle name="Normal 2 2 9" xfId="37775"/>
    <cellStyle name="Normal 2 2 9 2" xfId="54533"/>
    <cellStyle name="Normal 2 2 9 2 2" xfId="54534"/>
    <cellStyle name="Normal 2 2 9 2 2 2" xfId="54535"/>
    <cellStyle name="Normal 2 2 9 2 2 2 2" xfId="54536"/>
    <cellStyle name="Normal 2 2 9 2 2 2 2 2" xfId="54537"/>
    <cellStyle name="Normal 2 2 9 2 2 2 3" xfId="54538"/>
    <cellStyle name="Normal 2 2 9 2 2 3" xfId="54539"/>
    <cellStyle name="Normal 2 2 9 2 2 3 2" xfId="54540"/>
    <cellStyle name="Normal 2 2 9 2 2 3 2 2" xfId="54541"/>
    <cellStyle name="Normal 2 2 9 2 2 3 3" xfId="54542"/>
    <cellStyle name="Normal 2 2 9 2 2 4" xfId="54543"/>
    <cellStyle name="Normal 2 2 9 2 2 4 2" xfId="54544"/>
    <cellStyle name="Normal 2 2 9 2 2 5" xfId="54545"/>
    <cellStyle name="Normal 2 2 9 2 3" xfId="54546"/>
    <cellStyle name="Normal 2 2 9 2 3 2" xfId="54547"/>
    <cellStyle name="Normal 2 2 9 2 3 2 2" xfId="54548"/>
    <cellStyle name="Normal 2 2 9 2 3 3" xfId="54549"/>
    <cellStyle name="Normal 2 2 9 2 4" xfId="54550"/>
    <cellStyle name="Normal 2 2 9 2 4 2" xfId="54551"/>
    <cellStyle name="Normal 2 2 9 2 4 2 2" xfId="54552"/>
    <cellStyle name="Normal 2 2 9 2 4 3" xfId="54553"/>
    <cellStyle name="Normal 2 2 9 2 5" xfId="54554"/>
    <cellStyle name="Normal 2 2 9 2 5 2" xfId="54555"/>
    <cellStyle name="Normal 2 2 9 2 6" xfId="54556"/>
    <cellStyle name="Normal 2 2 9 3" xfId="54557"/>
    <cellStyle name="Normal 2 2 9 3 2" xfId="54558"/>
    <cellStyle name="Normal 2 2 9 3 2 2" xfId="54559"/>
    <cellStyle name="Normal 2 2 9 3 2 2 2" xfId="54560"/>
    <cellStyle name="Normal 2 2 9 3 2 2 2 2" xfId="54561"/>
    <cellStyle name="Normal 2 2 9 3 2 2 3" xfId="54562"/>
    <cellStyle name="Normal 2 2 9 3 2 3" xfId="54563"/>
    <cellStyle name="Normal 2 2 9 3 2 3 2" xfId="54564"/>
    <cellStyle name="Normal 2 2 9 3 2 3 2 2" xfId="54565"/>
    <cellStyle name="Normal 2 2 9 3 2 3 3" xfId="54566"/>
    <cellStyle name="Normal 2 2 9 3 2 4" xfId="54567"/>
    <cellStyle name="Normal 2 2 9 3 2 4 2" xfId="54568"/>
    <cellStyle name="Normal 2 2 9 3 2 5" xfId="54569"/>
    <cellStyle name="Normal 2 2 9 3 3" xfId="54570"/>
    <cellStyle name="Normal 2 2 9 3 3 2" xfId="54571"/>
    <cellStyle name="Normal 2 2 9 3 3 2 2" xfId="54572"/>
    <cellStyle name="Normal 2 2 9 3 3 3" xfId="54573"/>
    <cellStyle name="Normal 2 2 9 3 4" xfId="54574"/>
    <cellStyle name="Normal 2 2 9 3 4 2" xfId="54575"/>
    <cellStyle name="Normal 2 2 9 3 4 2 2" xfId="54576"/>
    <cellStyle name="Normal 2 2 9 3 4 3" xfId="54577"/>
    <cellStyle name="Normal 2 2 9 3 5" xfId="54578"/>
    <cellStyle name="Normal 2 2 9 3 5 2" xfId="54579"/>
    <cellStyle name="Normal 2 2 9 3 6" xfId="54580"/>
    <cellStyle name="Normal 2 2 9 4" xfId="54581"/>
    <cellStyle name="Normal 2 2 9 4 2" xfId="54582"/>
    <cellStyle name="Normal 2 2 9 4 2 2" xfId="54583"/>
    <cellStyle name="Normal 2 2 9 4 2 2 2" xfId="54584"/>
    <cellStyle name="Normal 2 2 9 4 2 2 2 2" xfId="54585"/>
    <cellStyle name="Normal 2 2 9 4 2 2 3" xfId="54586"/>
    <cellStyle name="Normal 2 2 9 4 2 3" xfId="54587"/>
    <cellStyle name="Normal 2 2 9 4 2 3 2" xfId="54588"/>
    <cellStyle name="Normal 2 2 9 4 2 4" xfId="54589"/>
    <cellStyle name="Normal 2 2 9 4 3" xfId="54590"/>
    <cellStyle name="Normal 2 2 9 4 3 2" xfId="54591"/>
    <cellStyle name="Normal 2 2 9 4 3 2 2" xfId="54592"/>
    <cellStyle name="Normal 2 2 9 4 3 3" xfId="54593"/>
    <cellStyle name="Normal 2 2 9 4 4" xfId="54594"/>
    <cellStyle name="Normal 2 2 9 4 4 2" xfId="54595"/>
    <cellStyle name="Normal 2 2 9 4 5" xfId="54596"/>
    <cellStyle name="Normal 2 2 9 5" xfId="54597"/>
    <cellStyle name="Normal 2 2 9 5 2" xfId="54598"/>
    <cellStyle name="Normal 2 2 9 5 2 2" xfId="54599"/>
    <cellStyle name="Normal 2 2 9 5 2 2 2" xfId="54600"/>
    <cellStyle name="Normal 2 2 9 5 2 3" xfId="54601"/>
    <cellStyle name="Normal 2 2 9 5 3" xfId="54602"/>
    <cellStyle name="Normal 2 2 9 5 3 2" xfId="54603"/>
    <cellStyle name="Normal 2 2 9 5 4" xfId="54604"/>
    <cellStyle name="Normal 2 2 9 6" xfId="54605"/>
    <cellStyle name="Normal 2 2 9 6 2" xfId="54606"/>
    <cellStyle name="Normal 2 2 9 6 2 2" xfId="54607"/>
    <cellStyle name="Normal 2 2 9 6 3" xfId="54608"/>
    <cellStyle name="Normal 2 2 9 7" xfId="54609"/>
    <cellStyle name="Normal 2 2 9 7 2" xfId="54610"/>
    <cellStyle name="Normal 2 2 9 8" xfId="54611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5"/>
    <cellStyle name="Normal 2 21" xfId="4638"/>
    <cellStyle name="Normal 2 21 2" xfId="4639"/>
    <cellStyle name="Normal 2 21 3" xfId="45646"/>
    <cellStyle name="Normal 2 22" xfId="4640"/>
    <cellStyle name="Normal 2 22 2" xfId="4641"/>
    <cellStyle name="Normal 2 22 3" xfId="45647"/>
    <cellStyle name="Normal 2 23" xfId="4642"/>
    <cellStyle name="Normal 2 23 2" xfId="4643"/>
    <cellStyle name="Normal 2 23 3" xfId="45648"/>
    <cellStyle name="Normal 2 24" xfId="4644"/>
    <cellStyle name="Normal 2 24 2" xfId="4645"/>
    <cellStyle name="Normal 2 24 3" xfId="45649"/>
    <cellStyle name="Normal 2 25" xfId="4646"/>
    <cellStyle name="Normal 2 25 2" xfId="4647"/>
    <cellStyle name="Normal 2 25 3" xfId="45650"/>
    <cellStyle name="Normal 2 26" xfId="4648"/>
    <cellStyle name="Normal 2 26 2" xfId="4649"/>
    <cellStyle name="Normal 2 26 3" xfId="45651"/>
    <cellStyle name="Normal 2 27" xfId="4650"/>
    <cellStyle name="Normal 2 27 2" xfId="4651"/>
    <cellStyle name="Normal 2 27 3" xfId="45652"/>
    <cellStyle name="Normal 2 28" xfId="4652"/>
    <cellStyle name="Normal 2 28 2" xfId="4653"/>
    <cellStyle name="Normal 2 28 3" xfId="45653"/>
    <cellStyle name="Normal 2 29" xfId="4654"/>
    <cellStyle name="Normal 2 29 2" xfId="4655"/>
    <cellStyle name="Normal 2 29 3" xfId="45654"/>
    <cellStyle name="Normal 2 3" xfId="4656"/>
    <cellStyle name="Normal 2 3 10" xfId="54612"/>
    <cellStyle name="Normal 2 3 2" xfId="4657"/>
    <cellStyle name="Normal 2 3 2 10" xfId="4658"/>
    <cellStyle name="Normal 2 3 2 10 2" xfId="45655"/>
    <cellStyle name="Normal 2 3 2 11" xfId="4659"/>
    <cellStyle name="Normal 2 3 2 11 2" xfId="45656"/>
    <cellStyle name="Normal 2 3 2 12" xfId="4660"/>
    <cellStyle name="Normal 2 3 2 12 2" xfId="45657"/>
    <cellStyle name="Normal 2 3 2 13" xfId="4661"/>
    <cellStyle name="Normal 2 3 2 13 2" xfId="45658"/>
    <cellStyle name="Normal 2 3 2 14" xfId="4662"/>
    <cellStyle name="Normal 2 3 2 14 2" xfId="45659"/>
    <cellStyle name="Normal 2 3 2 15" xfId="4663"/>
    <cellStyle name="Normal 2 3 2 15 2" xfId="45660"/>
    <cellStyle name="Normal 2 3 2 16" xfId="4664"/>
    <cellStyle name="Normal 2 3 2 17" xfId="45661"/>
    <cellStyle name="Normal 2 3 2 18" xfId="45662"/>
    <cellStyle name="Normal 2 3 2 19" xfId="45663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4"/>
    <cellStyle name="Normal 2 3 2 20" xfId="45665"/>
    <cellStyle name="Normal 2 3 2 21" xfId="45666"/>
    <cellStyle name="Normal 2 3 2 22" xfId="45667"/>
    <cellStyle name="Normal 2 3 2 23" xfId="45668"/>
    <cellStyle name="Normal 2 3 2 24" xfId="45669"/>
    <cellStyle name="Normal 2 3 2 25" xfId="45670"/>
    <cellStyle name="Normal 2 3 2 26" xfId="45671"/>
    <cellStyle name="Normal 2 3 2 27" xfId="45672"/>
    <cellStyle name="Normal 2 3 2 28" xfId="45673"/>
    <cellStyle name="Normal 2 3 2 29" xfId="45674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5"/>
    <cellStyle name="Normal 2 3 2 5" xfId="4693"/>
    <cellStyle name="Normal 2 3 2 5 2" xfId="45676"/>
    <cellStyle name="Normal 2 3 2 6" xfId="4694"/>
    <cellStyle name="Normal 2 3 2 6 2" xfId="45677"/>
    <cellStyle name="Normal 2 3 2 7" xfId="4695"/>
    <cellStyle name="Normal 2 3 2 7 2" xfId="45678"/>
    <cellStyle name="Normal 2 3 2 8" xfId="4696"/>
    <cellStyle name="Normal 2 3 2 8 2" xfId="45679"/>
    <cellStyle name="Normal 2 3 2 9" xfId="4697"/>
    <cellStyle name="Normal 2 3 2 9 2" xfId="45680"/>
    <cellStyle name="Normal 2 3 3" xfId="4698"/>
    <cellStyle name="Normal 2 3 3 2" xfId="4699"/>
    <cellStyle name="Normal 2 3 3 3" xfId="45681"/>
    <cellStyle name="Normal 2 3 3 4" xfId="45682"/>
    <cellStyle name="Normal 2 3 4" xfId="4700"/>
    <cellStyle name="Normal 2 3 5" xfId="37776"/>
    <cellStyle name="Normal 2 3 6" xfId="54613"/>
    <cellStyle name="Normal 2 3 7" xfId="54614"/>
    <cellStyle name="Normal 2 3 8" xfId="54615"/>
    <cellStyle name="Normal 2 3 9" xfId="54616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30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0 2" xfId="54617"/>
    <cellStyle name="Normal 2 4 10 2 2" xfId="54618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3"/>
    <cellStyle name="Normal 2 4 17" xfId="45684"/>
    <cellStyle name="Normal 2 4 18" xfId="45685"/>
    <cellStyle name="Normal 2 4 19" xfId="45686"/>
    <cellStyle name="Normal 2 4 2" xfId="3"/>
    <cellStyle name="Normal 2 4 2 10" xfId="54619"/>
    <cellStyle name="Normal 2 4 2 2" xfId="4721"/>
    <cellStyle name="Normal 2 4 2 2 2" xfId="4722"/>
    <cellStyle name="Normal 2 4 2 2 3" xfId="45687"/>
    <cellStyle name="Normal 2 4 2 2 4" xfId="45688"/>
    <cellStyle name="Normal 2 4 2 3" xfId="4723"/>
    <cellStyle name="Normal 2 4 2 3 2" xfId="4724"/>
    <cellStyle name="Normal 2 4 2 3 3" xfId="4725"/>
    <cellStyle name="Normal 2 4 2 4" xfId="45689"/>
    <cellStyle name="Normal 2 4 2 5" xfId="54620"/>
    <cellStyle name="Normal 2 4 2 6" xfId="54621"/>
    <cellStyle name="Normal 2 4 2 6 2" xfId="54622"/>
    <cellStyle name="Normal 2 4 2 6 2 2" xfId="54623"/>
    <cellStyle name="Normal 2 4 2 6 2 2 2" xfId="54624"/>
    <cellStyle name="Normal 2 4 2 6 2 3" xfId="54625"/>
    <cellStyle name="Normal 2 4 2 6 3" xfId="54626"/>
    <cellStyle name="Normal 2 4 2 6 3 2" xfId="54627"/>
    <cellStyle name="Normal 2 4 2 7" xfId="54628"/>
    <cellStyle name="Normal 2 4 2 8" xfId="54629"/>
    <cellStyle name="Normal 2 4 2 9" xfId="54630"/>
    <cellStyle name="Normal 2 4 20" xfId="45690"/>
    <cellStyle name="Normal 2 4 21" xfId="45691"/>
    <cellStyle name="Normal 2 4 22" xfId="45692"/>
    <cellStyle name="Normal 2 4 23" xfId="45693"/>
    <cellStyle name="Normal 2 4 24" xfId="45694"/>
    <cellStyle name="Normal 2 4 25" xfId="45695"/>
    <cellStyle name="Normal 2 4 26" xfId="45696"/>
    <cellStyle name="Normal 2 4 27" xfId="45697"/>
    <cellStyle name="Normal 2 4 3" xfId="4726"/>
    <cellStyle name="Normal 2 4 3 2" xfId="4727"/>
    <cellStyle name="Normal 2 4 3 2 2" xfId="4728"/>
    <cellStyle name="Normal 2 4 3 2 2 2" xfId="4729"/>
    <cellStyle name="Normal 2 4 3 2 2 2 2" xfId="54631"/>
    <cellStyle name="Normal 2 4 3 2 2 3" xfId="54632"/>
    <cellStyle name="Normal 2 4 3 2 3" xfId="4730"/>
    <cellStyle name="Normal 2 4 3 2 3 2" xfId="54633"/>
    <cellStyle name="Normal 2 4 3 2 3 2 2" xfId="54634"/>
    <cellStyle name="Normal 2 4 3 2 3 3" xfId="54635"/>
    <cellStyle name="Normal 2 4 3 2 4" xfId="54636"/>
    <cellStyle name="Normal 2 4 3 2 4 2" xfId="54637"/>
    <cellStyle name="Normal 2 4 3 2 5" xfId="54638"/>
    <cellStyle name="Normal 2 4 3 3" xfId="4731"/>
    <cellStyle name="Normal 2 4 3 3 2" xfId="4732"/>
    <cellStyle name="Normal 2 4 3 3 2 2" xfId="54639"/>
    <cellStyle name="Normal 2 4 3 3 3" xfId="45698"/>
    <cellStyle name="Normal 2 4 3 4" xfId="4733"/>
    <cellStyle name="Normal 2 4 3 4 2" xfId="4734"/>
    <cellStyle name="Normal 2 4 3 4 2 2" xfId="54640"/>
    <cellStyle name="Normal 2 4 3 4 3" xfId="54641"/>
    <cellStyle name="Normal 2 4 3 5" xfId="45699"/>
    <cellStyle name="Normal 2 4 3 5 2" xfId="54642"/>
    <cellStyle name="Normal 2 4 3 6" xfId="54643"/>
    <cellStyle name="Normal 2 4 4" xfId="4735"/>
    <cellStyle name="Normal 2 4 4 2" xfId="4736"/>
    <cellStyle name="Normal 2 4 4 2 2" xfId="54644"/>
    <cellStyle name="Normal 2 4 4 2 2 2" xfId="54645"/>
    <cellStyle name="Normal 2 4 4 2 2 2 2" xfId="54646"/>
    <cellStyle name="Normal 2 4 4 2 2 3" xfId="54647"/>
    <cellStyle name="Normal 2 4 4 2 3" xfId="54648"/>
    <cellStyle name="Normal 2 4 4 2 3 2" xfId="54649"/>
    <cellStyle name="Normal 2 4 4 2 3 2 2" xfId="54650"/>
    <cellStyle name="Normal 2 4 4 2 3 3" xfId="54651"/>
    <cellStyle name="Normal 2 4 4 2 4" xfId="54652"/>
    <cellStyle name="Normal 2 4 4 2 4 2" xfId="54653"/>
    <cellStyle name="Normal 2 4 4 2 5" xfId="54654"/>
    <cellStyle name="Normal 2 4 4 3" xfId="54655"/>
    <cellStyle name="Normal 2 4 4 3 2" xfId="54656"/>
    <cellStyle name="Normal 2 4 4 3 2 2" xfId="54657"/>
    <cellStyle name="Normal 2 4 4 3 3" xfId="54658"/>
    <cellStyle name="Normal 2 4 4 4" xfId="54659"/>
    <cellStyle name="Normal 2 4 4 4 2" xfId="54660"/>
    <cellStyle name="Normal 2 4 4 4 2 2" xfId="54661"/>
    <cellStyle name="Normal 2 4 4 4 3" xfId="54662"/>
    <cellStyle name="Normal 2 4 4 5" xfId="54663"/>
    <cellStyle name="Normal 2 4 4 5 2" xfId="54664"/>
    <cellStyle name="Normal 2 4 4 6" xfId="54665"/>
    <cellStyle name="Normal 2 4 5" xfId="4737"/>
    <cellStyle name="Normal 2 4 5 2" xfId="45700"/>
    <cellStyle name="Normal 2 4 5 2 2" xfId="54666"/>
    <cellStyle name="Normal 2 4 5 2 2 2" xfId="54667"/>
    <cellStyle name="Normal 2 4 5 2 2 2 2" xfId="54668"/>
    <cellStyle name="Normal 2 4 5 2 2 2 2 2" xfId="54669"/>
    <cellStyle name="Normal 2 4 5 2 2 2 3" xfId="54670"/>
    <cellStyle name="Normal 2 4 5 2 2 3" xfId="54671"/>
    <cellStyle name="Normal 2 4 5 2 2 3 2" xfId="54672"/>
    <cellStyle name="Normal 2 4 5 2 2 4" xfId="54673"/>
    <cellStyle name="Normal 2 4 5 2 3" xfId="54674"/>
    <cellStyle name="Normal 2 4 5 2 3 2" xfId="54675"/>
    <cellStyle name="Normal 2 4 5 2 3 2 2" xfId="54676"/>
    <cellStyle name="Normal 2 4 5 2 3 2 2 2" xfId="54677"/>
    <cellStyle name="Normal 2 4 5 2 3 2 2 2 2" xfId="54678"/>
    <cellStyle name="Normal 2 4 5 2 3 2 2 3" xfId="54679"/>
    <cellStyle name="Normal 2 4 5 2 3 2 3" xfId="54680"/>
    <cellStyle name="Normal 2 4 5 2 3 2 3 2" xfId="54681"/>
    <cellStyle name="Normal 2 4 5 2 3 3" xfId="54682"/>
    <cellStyle name="Normal 2 4 5 2 3 3 2" xfId="54683"/>
    <cellStyle name="Normal 2 4 5 2 4" xfId="54684"/>
    <cellStyle name="Normal 2 4 5 2 4 2" xfId="54685"/>
    <cellStyle name="Normal 2 4 5 2 4 2 2" xfId="54686"/>
    <cellStyle name="Normal 2 4 5 2 5" xfId="54687"/>
    <cellStyle name="Normal 2 4 5 2 5 2" xfId="54688"/>
    <cellStyle name="Normal 2 4 5 3" xfId="54689"/>
    <cellStyle name="Normal 2 4 5 3 2" xfId="54690"/>
    <cellStyle name="Normal 2 4 5 3 2 2" xfId="54691"/>
    <cellStyle name="Normal 2 4 5 3 2 2 2" xfId="54692"/>
    <cellStyle name="Normal 2 4 5 3 2 2 2 2" xfId="54693"/>
    <cellStyle name="Normal 2 4 5 3 2 2 3" xfId="54694"/>
    <cellStyle name="Normal 2 4 5 3 2 3" xfId="54695"/>
    <cellStyle name="Normal 2 4 5 3 2 3 2" xfId="54696"/>
    <cellStyle name="Normal 2 4 5 3 3" xfId="54697"/>
    <cellStyle name="Normal 2 4 5 4" xfId="54698"/>
    <cellStyle name="Normal 2 4 5 4 2" xfId="54699"/>
    <cellStyle name="Normal 2 4 5 4 2 2" xfId="54700"/>
    <cellStyle name="Normal 2 4 5 4 2 2 2" xfId="54701"/>
    <cellStyle name="Normal 2 4 5 4 2 3" xfId="54702"/>
    <cellStyle name="Normal 2 4 5 4 3" xfId="54703"/>
    <cellStyle name="Normal 2 4 5 4 3 2" xfId="54704"/>
    <cellStyle name="Normal 2 4 5 5" xfId="54705"/>
    <cellStyle name="Normal 2 4 5 5 2" xfId="54706"/>
    <cellStyle name="Normal 2 4 6" xfId="4738"/>
    <cellStyle name="Normal 2 4 6 2" xfId="54707"/>
    <cellStyle name="Normal 2 4 6 2 2" xfId="54708"/>
    <cellStyle name="Normal 2 4 6 2 3" xfId="54709"/>
    <cellStyle name="Normal 2 4 6 3" xfId="54710"/>
    <cellStyle name="Normal 2 4 6 4" xfId="54711"/>
    <cellStyle name="Normal 2 4 6 5" xfId="54712"/>
    <cellStyle name="Normal 2 4 6 6" xfId="54713"/>
    <cellStyle name="Normal 2 4 7" xfId="4739"/>
    <cellStyle name="Normal 2 4 7 2" xfId="54714"/>
    <cellStyle name="Normal 2 4 7 2 2" xfId="54715"/>
    <cellStyle name="Normal 2 4 7 2 2 2" xfId="54716"/>
    <cellStyle name="Normal 2 4 7 2 3" xfId="54717"/>
    <cellStyle name="Normal 2 4 7 3" xfId="54718"/>
    <cellStyle name="Normal 2 4 7 3 2" xfId="54719"/>
    <cellStyle name="Normal 2 4 7 3 2 2" xfId="54720"/>
    <cellStyle name="Normal 2 4 7 3 3" xfId="54721"/>
    <cellStyle name="Normal 2 4 7 4" xfId="54722"/>
    <cellStyle name="Normal 2 4 7 4 2" xfId="54723"/>
    <cellStyle name="Normal 2 4 7 5" xfId="54724"/>
    <cellStyle name="Normal 2 4 8" xfId="4740"/>
    <cellStyle name="Normal 2 4 8 2" xfId="54725"/>
    <cellStyle name="Normal 2 4 8 2 2" xfId="54726"/>
    <cellStyle name="Normal 2 4 8 3" xfId="54727"/>
    <cellStyle name="Normal 2 4 9" xfId="4741"/>
    <cellStyle name="Normal 2 4 9 2" xfId="54728"/>
    <cellStyle name="Normal 2 4 9 2 2" xfId="54729"/>
    <cellStyle name="Normal 2 4 9 3" xfId="54730"/>
    <cellStyle name="Normal 2 4_Annexure-2" xfId="45701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2"/>
    <cellStyle name="Normal 2 5 2 4" xfId="45703"/>
    <cellStyle name="Normal 2 5 3" xfId="4755"/>
    <cellStyle name="Normal 2 5 3 2" xfId="4756"/>
    <cellStyle name="Normal 2 5 3 2 2" xfId="4757"/>
    <cellStyle name="Normal 2 5 3 2 3" xfId="45704"/>
    <cellStyle name="Normal 2 5 3 3" xfId="4758"/>
    <cellStyle name="Normal 2 5 3 4" xfId="45705"/>
    <cellStyle name="Normal 2 5 4" xfId="4759"/>
    <cellStyle name="Normal 2 5 4 2" xfId="4760"/>
    <cellStyle name="Normal 2 5 4 3" xfId="45706"/>
    <cellStyle name="Normal 2 5 5" xfId="4761"/>
    <cellStyle name="Normal 2 5 6" xfId="45707"/>
    <cellStyle name="Normal 2 5 7" xfId="54731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 5" xfId="54732"/>
    <cellStyle name="Normal 2 6 6" xfId="54733"/>
    <cellStyle name="Normal 2 6 7" xfId="54734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 5" xfId="54735"/>
    <cellStyle name="Normal 2 7 6" xfId="54736"/>
    <cellStyle name="Normal 2 7 7" xfId="54737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7"/>
    <cellStyle name="Normal 2 76" xfId="37778"/>
    <cellStyle name="Normal 2 77" xfId="37779"/>
    <cellStyle name="Normal 2 78" xfId="37780"/>
    <cellStyle name="Normal 2 79" xfId="37781"/>
    <cellStyle name="Normal 2 8" xfId="4797"/>
    <cellStyle name="Normal 2 8 2" xfId="4798"/>
    <cellStyle name="Normal 2 8 2 2" xfId="4799"/>
    <cellStyle name="Normal 2 8 2 2 2" xfId="45708"/>
    <cellStyle name="Normal 2 8 3" xfId="4800"/>
    <cellStyle name="Normal 2 8 3 2" xfId="4801"/>
    <cellStyle name="Normal 2 8 4" xfId="4802"/>
    <cellStyle name="Normal 2 8 5" xfId="54738"/>
    <cellStyle name="Normal 2 8 6" xfId="54739"/>
    <cellStyle name="Normal 2 8 7" xfId="54740"/>
    <cellStyle name="Normal 2 80" xfId="37782"/>
    <cellStyle name="Normal 2 81" xfId="37783"/>
    <cellStyle name="Normal 2 82" xfId="37784"/>
    <cellStyle name="Normal 2 83" xfId="37785"/>
    <cellStyle name="Normal 2 84" xfId="37786"/>
    <cellStyle name="Normal 2 85" xfId="37787"/>
    <cellStyle name="Normal 2 86" xfId="37788"/>
    <cellStyle name="Normal 2 87" xfId="37789"/>
    <cellStyle name="Normal 2 88" xfId="37790"/>
    <cellStyle name="Normal 2 89" xfId="37791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2"/>
    <cellStyle name="Normal 2 91" xfId="37793"/>
    <cellStyle name="Normal 2 92" xfId="37794"/>
    <cellStyle name="Normal 2 93" xfId="37795"/>
    <cellStyle name="Normal 2 94" xfId="37796"/>
    <cellStyle name="Normal 2 95" xfId="37797"/>
    <cellStyle name="Normal 2 96" xfId="37798"/>
    <cellStyle name="Normal 2 97" xfId="37799"/>
    <cellStyle name="Normal 2 98" xfId="37800"/>
    <cellStyle name="Normal 2 99" xfId="37801"/>
    <cellStyle name="Normal 2_ VALUE WISE LONG DIS" xfId="4808"/>
    <cellStyle name="Normal 20" xfId="4809"/>
    <cellStyle name="Normal 20 10" xfId="4810"/>
    <cellStyle name="Normal 20 10 10" xfId="45709"/>
    <cellStyle name="Normal 20 10 11" xfId="45710"/>
    <cellStyle name="Normal 20 10 12" xfId="45711"/>
    <cellStyle name="Normal 20 10 13" xfId="45712"/>
    <cellStyle name="Normal 20 10 14" xfId="45713"/>
    <cellStyle name="Normal 20 10 2" xfId="4811"/>
    <cellStyle name="Normal 20 10 3" xfId="45714"/>
    <cellStyle name="Normal 20 10 4" xfId="45715"/>
    <cellStyle name="Normal 20 10 5" xfId="45716"/>
    <cellStyle name="Normal 20 10 6" xfId="45717"/>
    <cellStyle name="Normal 20 10 7" xfId="45718"/>
    <cellStyle name="Normal 20 10 8" xfId="45719"/>
    <cellStyle name="Normal 20 10 9" xfId="45720"/>
    <cellStyle name="Normal 20 11" xfId="4812"/>
    <cellStyle name="Normal 20 11 10" xfId="45721"/>
    <cellStyle name="Normal 20 11 11" xfId="45722"/>
    <cellStyle name="Normal 20 11 12" xfId="45723"/>
    <cellStyle name="Normal 20 11 13" xfId="45724"/>
    <cellStyle name="Normal 20 11 14" xfId="45725"/>
    <cellStyle name="Normal 20 11 2" xfId="4813"/>
    <cellStyle name="Normal 20 11 3" xfId="45726"/>
    <cellStyle name="Normal 20 11 4" xfId="45727"/>
    <cellStyle name="Normal 20 11 5" xfId="45728"/>
    <cellStyle name="Normal 20 11 6" xfId="45729"/>
    <cellStyle name="Normal 20 11 7" xfId="45730"/>
    <cellStyle name="Normal 20 11 8" xfId="45731"/>
    <cellStyle name="Normal 20 11 9" xfId="45732"/>
    <cellStyle name="Normal 20 12" xfId="4814"/>
    <cellStyle name="Normal 20 12 10" xfId="45733"/>
    <cellStyle name="Normal 20 12 11" xfId="45734"/>
    <cellStyle name="Normal 20 12 12" xfId="45735"/>
    <cellStyle name="Normal 20 12 13" xfId="45736"/>
    <cellStyle name="Normal 20 12 14" xfId="45737"/>
    <cellStyle name="Normal 20 12 2" xfId="4815"/>
    <cellStyle name="Normal 20 12 3" xfId="45738"/>
    <cellStyle name="Normal 20 12 4" xfId="45739"/>
    <cellStyle name="Normal 20 12 5" xfId="45740"/>
    <cellStyle name="Normal 20 12 6" xfId="45741"/>
    <cellStyle name="Normal 20 12 7" xfId="45742"/>
    <cellStyle name="Normal 20 12 8" xfId="45743"/>
    <cellStyle name="Normal 20 12 9" xfId="45744"/>
    <cellStyle name="Normal 20 13" xfId="4816"/>
    <cellStyle name="Normal 20 13 10" xfId="45745"/>
    <cellStyle name="Normal 20 13 11" xfId="45746"/>
    <cellStyle name="Normal 20 13 12" xfId="45747"/>
    <cellStyle name="Normal 20 13 13" xfId="45748"/>
    <cellStyle name="Normal 20 13 14" xfId="45749"/>
    <cellStyle name="Normal 20 13 2" xfId="4817"/>
    <cellStyle name="Normal 20 13 3" xfId="45750"/>
    <cellStyle name="Normal 20 13 4" xfId="45751"/>
    <cellStyle name="Normal 20 13 5" xfId="45752"/>
    <cellStyle name="Normal 20 13 6" xfId="45753"/>
    <cellStyle name="Normal 20 13 7" xfId="45754"/>
    <cellStyle name="Normal 20 13 8" xfId="45755"/>
    <cellStyle name="Normal 20 13 9" xfId="45756"/>
    <cellStyle name="Normal 20 14" xfId="4818"/>
    <cellStyle name="Normal 20 14 10" xfId="45757"/>
    <cellStyle name="Normal 20 14 11" xfId="45758"/>
    <cellStyle name="Normal 20 14 12" xfId="45759"/>
    <cellStyle name="Normal 20 14 13" xfId="45760"/>
    <cellStyle name="Normal 20 14 14" xfId="45761"/>
    <cellStyle name="Normal 20 14 2" xfId="4819"/>
    <cellStyle name="Normal 20 14 3" xfId="45762"/>
    <cellStyle name="Normal 20 14 4" xfId="45763"/>
    <cellStyle name="Normal 20 14 5" xfId="45764"/>
    <cellStyle name="Normal 20 14 6" xfId="45765"/>
    <cellStyle name="Normal 20 14 7" xfId="45766"/>
    <cellStyle name="Normal 20 14 8" xfId="45767"/>
    <cellStyle name="Normal 20 14 9" xfId="45768"/>
    <cellStyle name="Normal 20 15" xfId="4820"/>
    <cellStyle name="Normal 20 15 10" xfId="45769"/>
    <cellStyle name="Normal 20 15 11" xfId="45770"/>
    <cellStyle name="Normal 20 15 12" xfId="45771"/>
    <cellStyle name="Normal 20 15 13" xfId="45772"/>
    <cellStyle name="Normal 20 15 14" xfId="45773"/>
    <cellStyle name="Normal 20 15 2" xfId="4821"/>
    <cellStyle name="Normal 20 15 3" xfId="45774"/>
    <cellStyle name="Normal 20 15 4" xfId="45775"/>
    <cellStyle name="Normal 20 15 5" xfId="45776"/>
    <cellStyle name="Normal 20 15 6" xfId="45777"/>
    <cellStyle name="Normal 20 15 7" xfId="45778"/>
    <cellStyle name="Normal 20 15 8" xfId="45779"/>
    <cellStyle name="Normal 20 15 9" xfId="45780"/>
    <cellStyle name="Normal 20 16" xfId="4822"/>
    <cellStyle name="Normal 20 16 10" xfId="45781"/>
    <cellStyle name="Normal 20 16 11" xfId="45782"/>
    <cellStyle name="Normal 20 16 12" xfId="45783"/>
    <cellStyle name="Normal 20 16 13" xfId="45784"/>
    <cellStyle name="Normal 20 16 14" xfId="45785"/>
    <cellStyle name="Normal 20 16 2" xfId="4823"/>
    <cellStyle name="Normal 20 16 3" xfId="45786"/>
    <cellStyle name="Normal 20 16 4" xfId="45787"/>
    <cellStyle name="Normal 20 16 5" xfId="45788"/>
    <cellStyle name="Normal 20 16 6" xfId="45789"/>
    <cellStyle name="Normal 20 16 7" xfId="45790"/>
    <cellStyle name="Normal 20 16 8" xfId="45791"/>
    <cellStyle name="Normal 20 16 9" xfId="45792"/>
    <cellStyle name="Normal 20 17" xfId="4824"/>
    <cellStyle name="Normal 20 17 10" xfId="45793"/>
    <cellStyle name="Normal 20 17 11" xfId="45794"/>
    <cellStyle name="Normal 20 17 12" xfId="45795"/>
    <cellStyle name="Normal 20 17 13" xfId="45796"/>
    <cellStyle name="Normal 20 17 14" xfId="45797"/>
    <cellStyle name="Normal 20 17 2" xfId="4825"/>
    <cellStyle name="Normal 20 17 3" xfId="45798"/>
    <cellStyle name="Normal 20 17 4" xfId="45799"/>
    <cellStyle name="Normal 20 17 5" xfId="45800"/>
    <cellStyle name="Normal 20 17 6" xfId="45801"/>
    <cellStyle name="Normal 20 17 7" xfId="45802"/>
    <cellStyle name="Normal 20 17 8" xfId="45803"/>
    <cellStyle name="Normal 20 17 9" xfId="45804"/>
    <cellStyle name="Normal 20 18" xfId="4826"/>
    <cellStyle name="Normal 20 18 10" xfId="45805"/>
    <cellStyle name="Normal 20 18 11" xfId="45806"/>
    <cellStyle name="Normal 20 18 12" xfId="45807"/>
    <cellStyle name="Normal 20 18 13" xfId="45808"/>
    <cellStyle name="Normal 20 18 14" xfId="45809"/>
    <cellStyle name="Normal 20 18 2" xfId="4827"/>
    <cellStyle name="Normal 20 18 3" xfId="45810"/>
    <cellStyle name="Normal 20 18 4" xfId="45811"/>
    <cellStyle name="Normal 20 18 5" xfId="45812"/>
    <cellStyle name="Normal 20 18 6" xfId="45813"/>
    <cellStyle name="Normal 20 18 7" xfId="45814"/>
    <cellStyle name="Normal 20 18 8" xfId="45815"/>
    <cellStyle name="Normal 20 18 9" xfId="45816"/>
    <cellStyle name="Normal 20 19" xfId="4828"/>
    <cellStyle name="Normal 20 2" xfId="4829"/>
    <cellStyle name="Normal 20 2 10" xfId="4830"/>
    <cellStyle name="Normal 20 2 10 10" xfId="45817"/>
    <cellStyle name="Normal 20 2 10 11" xfId="45818"/>
    <cellStyle name="Normal 20 2 10 12" xfId="45819"/>
    <cellStyle name="Normal 20 2 10 13" xfId="45820"/>
    <cellStyle name="Normal 20 2 10 14" xfId="45821"/>
    <cellStyle name="Normal 20 2 10 2" xfId="4831"/>
    <cellStyle name="Normal 20 2 10 3" xfId="45822"/>
    <cellStyle name="Normal 20 2 10 4" xfId="45823"/>
    <cellStyle name="Normal 20 2 10 5" xfId="45824"/>
    <cellStyle name="Normal 20 2 10 6" xfId="45825"/>
    <cellStyle name="Normal 20 2 10 7" xfId="45826"/>
    <cellStyle name="Normal 20 2 10 8" xfId="45827"/>
    <cellStyle name="Normal 20 2 10 9" xfId="45828"/>
    <cellStyle name="Normal 20 2 11" xfId="4832"/>
    <cellStyle name="Normal 20 2 11 10" xfId="45829"/>
    <cellStyle name="Normal 20 2 11 11" xfId="45830"/>
    <cellStyle name="Normal 20 2 11 12" xfId="45831"/>
    <cellStyle name="Normal 20 2 11 13" xfId="45832"/>
    <cellStyle name="Normal 20 2 11 14" xfId="45833"/>
    <cellStyle name="Normal 20 2 11 2" xfId="4833"/>
    <cellStyle name="Normal 20 2 11 3" xfId="45834"/>
    <cellStyle name="Normal 20 2 11 4" xfId="45835"/>
    <cellStyle name="Normal 20 2 11 5" xfId="45836"/>
    <cellStyle name="Normal 20 2 11 6" xfId="45837"/>
    <cellStyle name="Normal 20 2 11 7" xfId="45838"/>
    <cellStyle name="Normal 20 2 11 8" xfId="45839"/>
    <cellStyle name="Normal 20 2 11 9" xfId="45840"/>
    <cellStyle name="Normal 20 2 12" xfId="4834"/>
    <cellStyle name="Normal 20 2 12 10" xfId="45841"/>
    <cellStyle name="Normal 20 2 12 11" xfId="45842"/>
    <cellStyle name="Normal 20 2 12 12" xfId="45843"/>
    <cellStyle name="Normal 20 2 12 13" xfId="45844"/>
    <cellStyle name="Normal 20 2 12 14" xfId="45845"/>
    <cellStyle name="Normal 20 2 12 2" xfId="4835"/>
    <cellStyle name="Normal 20 2 12 3" xfId="45846"/>
    <cellStyle name="Normal 20 2 12 4" xfId="45847"/>
    <cellStyle name="Normal 20 2 12 5" xfId="45848"/>
    <cellStyle name="Normal 20 2 12 6" xfId="45849"/>
    <cellStyle name="Normal 20 2 12 7" xfId="45850"/>
    <cellStyle name="Normal 20 2 12 8" xfId="45851"/>
    <cellStyle name="Normal 20 2 12 9" xfId="45852"/>
    <cellStyle name="Normal 20 2 13" xfId="4836"/>
    <cellStyle name="Normal 20 2 13 10" xfId="45853"/>
    <cellStyle name="Normal 20 2 13 11" xfId="45854"/>
    <cellStyle name="Normal 20 2 13 12" xfId="45855"/>
    <cellStyle name="Normal 20 2 13 13" xfId="45856"/>
    <cellStyle name="Normal 20 2 13 14" xfId="45857"/>
    <cellStyle name="Normal 20 2 13 2" xfId="4837"/>
    <cellStyle name="Normal 20 2 13 3" xfId="45858"/>
    <cellStyle name="Normal 20 2 13 4" xfId="45859"/>
    <cellStyle name="Normal 20 2 13 5" xfId="45860"/>
    <cellStyle name="Normal 20 2 13 6" xfId="45861"/>
    <cellStyle name="Normal 20 2 13 7" xfId="45862"/>
    <cellStyle name="Normal 20 2 13 8" xfId="45863"/>
    <cellStyle name="Normal 20 2 13 9" xfId="45864"/>
    <cellStyle name="Normal 20 2 14" xfId="4838"/>
    <cellStyle name="Normal 20 2 14 10" xfId="45865"/>
    <cellStyle name="Normal 20 2 14 11" xfId="45866"/>
    <cellStyle name="Normal 20 2 14 12" xfId="45867"/>
    <cellStyle name="Normal 20 2 14 13" xfId="45868"/>
    <cellStyle name="Normal 20 2 14 14" xfId="45869"/>
    <cellStyle name="Normal 20 2 14 2" xfId="4839"/>
    <cellStyle name="Normal 20 2 14 3" xfId="45870"/>
    <cellStyle name="Normal 20 2 14 4" xfId="45871"/>
    <cellStyle name="Normal 20 2 14 5" xfId="45872"/>
    <cellStyle name="Normal 20 2 14 6" xfId="45873"/>
    <cellStyle name="Normal 20 2 14 7" xfId="45874"/>
    <cellStyle name="Normal 20 2 14 8" xfId="45875"/>
    <cellStyle name="Normal 20 2 14 9" xfId="45876"/>
    <cellStyle name="Normal 20 2 15" xfId="4840"/>
    <cellStyle name="Normal 20 2 15 10" xfId="45877"/>
    <cellStyle name="Normal 20 2 15 11" xfId="45878"/>
    <cellStyle name="Normal 20 2 15 12" xfId="45879"/>
    <cellStyle name="Normal 20 2 15 13" xfId="45880"/>
    <cellStyle name="Normal 20 2 15 14" xfId="45881"/>
    <cellStyle name="Normal 20 2 15 2" xfId="4841"/>
    <cellStyle name="Normal 20 2 15 3" xfId="45882"/>
    <cellStyle name="Normal 20 2 15 4" xfId="45883"/>
    <cellStyle name="Normal 20 2 15 5" xfId="45884"/>
    <cellStyle name="Normal 20 2 15 6" xfId="45885"/>
    <cellStyle name="Normal 20 2 15 7" xfId="45886"/>
    <cellStyle name="Normal 20 2 15 8" xfId="45887"/>
    <cellStyle name="Normal 20 2 15 9" xfId="45888"/>
    <cellStyle name="Normal 20 2 16" xfId="4842"/>
    <cellStyle name="Normal 20 2 16 10" xfId="45889"/>
    <cellStyle name="Normal 20 2 16 11" xfId="45890"/>
    <cellStyle name="Normal 20 2 16 12" xfId="45891"/>
    <cellStyle name="Normal 20 2 16 13" xfId="45892"/>
    <cellStyle name="Normal 20 2 16 14" xfId="45893"/>
    <cellStyle name="Normal 20 2 16 2" xfId="4843"/>
    <cellStyle name="Normal 20 2 16 3" xfId="45894"/>
    <cellStyle name="Normal 20 2 16 4" xfId="45895"/>
    <cellStyle name="Normal 20 2 16 5" xfId="45896"/>
    <cellStyle name="Normal 20 2 16 6" xfId="45897"/>
    <cellStyle name="Normal 20 2 16 7" xfId="45898"/>
    <cellStyle name="Normal 20 2 16 8" xfId="45899"/>
    <cellStyle name="Normal 20 2 16 9" xfId="45900"/>
    <cellStyle name="Normal 20 2 17" xfId="4844"/>
    <cellStyle name="Normal 20 2 17 10" xfId="45901"/>
    <cellStyle name="Normal 20 2 17 11" xfId="45902"/>
    <cellStyle name="Normal 20 2 17 12" xfId="45903"/>
    <cellStyle name="Normal 20 2 17 13" xfId="45904"/>
    <cellStyle name="Normal 20 2 17 14" xfId="45905"/>
    <cellStyle name="Normal 20 2 17 2" xfId="4845"/>
    <cellStyle name="Normal 20 2 17 3" xfId="45906"/>
    <cellStyle name="Normal 20 2 17 4" xfId="45907"/>
    <cellStyle name="Normal 20 2 17 5" xfId="45908"/>
    <cellStyle name="Normal 20 2 17 6" xfId="45909"/>
    <cellStyle name="Normal 20 2 17 7" xfId="45910"/>
    <cellStyle name="Normal 20 2 17 8" xfId="45911"/>
    <cellStyle name="Normal 20 2 17 9" xfId="45912"/>
    <cellStyle name="Normal 20 2 18" xfId="4846"/>
    <cellStyle name="Normal 20 2 18 10" xfId="45913"/>
    <cellStyle name="Normal 20 2 18 11" xfId="45914"/>
    <cellStyle name="Normal 20 2 18 12" xfId="45915"/>
    <cellStyle name="Normal 20 2 18 13" xfId="45916"/>
    <cellStyle name="Normal 20 2 18 14" xfId="45917"/>
    <cellStyle name="Normal 20 2 18 2" xfId="4847"/>
    <cellStyle name="Normal 20 2 18 3" xfId="45918"/>
    <cellStyle name="Normal 20 2 18 4" xfId="45919"/>
    <cellStyle name="Normal 20 2 18 5" xfId="45920"/>
    <cellStyle name="Normal 20 2 18 6" xfId="45921"/>
    <cellStyle name="Normal 20 2 18 7" xfId="45922"/>
    <cellStyle name="Normal 20 2 18 8" xfId="45923"/>
    <cellStyle name="Normal 20 2 18 9" xfId="45924"/>
    <cellStyle name="Normal 20 2 19" xfId="4848"/>
    <cellStyle name="Normal 20 2 19 2" xfId="45925"/>
    <cellStyle name="Normal 20 2 2" xfId="4849"/>
    <cellStyle name="Normal 20 2 2 10" xfId="4850"/>
    <cellStyle name="Normal 20 2 2 10 10" xfId="45926"/>
    <cellStyle name="Normal 20 2 2 10 11" xfId="45927"/>
    <cellStyle name="Normal 20 2 2 10 12" xfId="45928"/>
    <cellStyle name="Normal 20 2 2 10 13" xfId="45929"/>
    <cellStyle name="Normal 20 2 2 10 14" xfId="45930"/>
    <cellStyle name="Normal 20 2 2 10 2" xfId="4851"/>
    <cellStyle name="Normal 20 2 2 10 3" xfId="45931"/>
    <cellStyle name="Normal 20 2 2 10 4" xfId="45932"/>
    <cellStyle name="Normal 20 2 2 10 5" xfId="45933"/>
    <cellStyle name="Normal 20 2 2 10 6" xfId="45934"/>
    <cellStyle name="Normal 20 2 2 10 7" xfId="45935"/>
    <cellStyle name="Normal 20 2 2 10 8" xfId="45936"/>
    <cellStyle name="Normal 20 2 2 10 9" xfId="45937"/>
    <cellStyle name="Normal 20 2 2 11" xfId="4852"/>
    <cellStyle name="Normal 20 2 2 11 10" xfId="45938"/>
    <cellStyle name="Normal 20 2 2 11 11" xfId="45939"/>
    <cellStyle name="Normal 20 2 2 11 12" xfId="45940"/>
    <cellStyle name="Normal 20 2 2 11 13" xfId="45941"/>
    <cellStyle name="Normal 20 2 2 11 14" xfId="45942"/>
    <cellStyle name="Normal 20 2 2 11 2" xfId="4853"/>
    <cellStyle name="Normal 20 2 2 11 3" xfId="45943"/>
    <cellStyle name="Normal 20 2 2 11 4" xfId="45944"/>
    <cellStyle name="Normal 20 2 2 11 5" xfId="45945"/>
    <cellStyle name="Normal 20 2 2 11 6" xfId="45946"/>
    <cellStyle name="Normal 20 2 2 11 7" xfId="45947"/>
    <cellStyle name="Normal 20 2 2 11 8" xfId="45948"/>
    <cellStyle name="Normal 20 2 2 11 9" xfId="45949"/>
    <cellStyle name="Normal 20 2 2 12" xfId="4854"/>
    <cellStyle name="Normal 20 2 2 12 10" xfId="45950"/>
    <cellStyle name="Normal 20 2 2 12 11" xfId="45951"/>
    <cellStyle name="Normal 20 2 2 12 12" xfId="45952"/>
    <cellStyle name="Normal 20 2 2 12 13" xfId="45953"/>
    <cellStyle name="Normal 20 2 2 12 14" xfId="45954"/>
    <cellStyle name="Normal 20 2 2 12 2" xfId="4855"/>
    <cellStyle name="Normal 20 2 2 12 3" xfId="45955"/>
    <cellStyle name="Normal 20 2 2 12 4" xfId="45956"/>
    <cellStyle name="Normal 20 2 2 12 5" xfId="45957"/>
    <cellStyle name="Normal 20 2 2 12 6" xfId="45958"/>
    <cellStyle name="Normal 20 2 2 12 7" xfId="45959"/>
    <cellStyle name="Normal 20 2 2 12 8" xfId="45960"/>
    <cellStyle name="Normal 20 2 2 12 9" xfId="45961"/>
    <cellStyle name="Normal 20 2 2 13" xfId="4856"/>
    <cellStyle name="Normal 20 2 2 13 10" xfId="45962"/>
    <cellStyle name="Normal 20 2 2 13 11" xfId="45963"/>
    <cellStyle name="Normal 20 2 2 13 12" xfId="45964"/>
    <cellStyle name="Normal 20 2 2 13 13" xfId="45965"/>
    <cellStyle name="Normal 20 2 2 13 14" xfId="45966"/>
    <cellStyle name="Normal 20 2 2 13 2" xfId="4857"/>
    <cellStyle name="Normal 20 2 2 13 3" xfId="45967"/>
    <cellStyle name="Normal 20 2 2 13 4" xfId="45968"/>
    <cellStyle name="Normal 20 2 2 13 5" xfId="45969"/>
    <cellStyle name="Normal 20 2 2 13 6" xfId="45970"/>
    <cellStyle name="Normal 20 2 2 13 7" xfId="45971"/>
    <cellStyle name="Normal 20 2 2 13 8" xfId="45972"/>
    <cellStyle name="Normal 20 2 2 13 9" xfId="45973"/>
    <cellStyle name="Normal 20 2 2 14" xfId="4858"/>
    <cellStyle name="Normal 20 2 2 14 10" xfId="45974"/>
    <cellStyle name="Normal 20 2 2 14 11" xfId="45975"/>
    <cellStyle name="Normal 20 2 2 14 12" xfId="45976"/>
    <cellStyle name="Normal 20 2 2 14 13" xfId="45977"/>
    <cellStyle name="Normal 20 2 2 14 14" xfId="45978"/>
    <cellStyle name="Normal 20 2 2 14 2" xfId="4859"/>
    <cellStyle name="Normal 20 2 2 14 3" xfId="45979"/>
    <cellStyle name="Normal 20 2 2 14 4" xfId="45980"/>
    <cellStyle name="Normal 20 2 2 14 5" xfId="45981"/>
    <cellStyle name="Normal 20 2 2 14 6" xfId="45982"/>
    <cellStyle name="Normal 20 2 2 14 7" xfId="45983"/>
    <cellStyle name="Normal 20 2 2 14 8" xfId="45984"/>
    <cellStyle name="Normal 20 2 2 14 9" xfId="45985"/>
    <cellStyle name="Normal 20 2 2 15" xfId="4860"/>
    <cellStyle name="Normal 20 2 2 15 10" xfId="45986"/>
    <cellStyle name="Normal 20 2 2 15 11" xfId="45987"/>
    <cellStyle name="Normal 20 2 2 15 12" xfId="45988"/>
    <cellStyle name="Normal 20 2 2 15 13" xfId="45989"/>
    <cellStyle name="Normal 20 2 2 15 14" xfId="45990"/>
    <cellStyle name="Normal 20 2 2 15 2" xfId="4861"/>
    <cellStyle name="Normal 20 2 2 15 3" xfId="45991"/>
    <cellStyle name="Normal 20 2 2 15 4" xfId="45992"/>
    <cellStyle name="Normal 20 2 2 15 5" xfId="45993"/>
    <cellStyle name="Normal 20 2 2 15 6" xfId="45994"/>
    <cellStyle name="Normal 20 2 2 15 7" xfId="45995"/>
    <cellStyle name="Normal 20 2 2 15 8" xfId="45996"/>
    <cellStyle name="Normal 20 2 2 15 9" xfId="45997"/>
    <cellStyle name="Normal 20 2 2 16" xfId="4862"/>
    <cellStyle name="Normal 20 2 2 16 10" xfId="45998"/>
    <cellStyle name="Normal 20 2 2 16 11" xfId="45999"/>
    <cellStyle name="Normal 20 2 2 16 12" xfId="46000"/>
    <cellStyle name="Normal 20 2 2 16 13" xfId="46001"/>
    <cellStyle name="Normal 20 2 2 16 14" xfId="46002"/>
    <cellStyle name="Normal 20 2 2 16 2" xfId="4863"/>
    <cellStyle name="Normal 20 2 2 16 3" xfId="46003"/>
    <cellStyle name="Normal 20 2 2 16 4" xfId="46004"/>
    <cellStyle name="Normal 20 2 2 16 5" xfId="46005"/>
    <cellStyle name="Normal 20 2 2 16 6" xfId="46006"/>
    <cellStyle name="Normal 20 2 2 16 7" xfId="46007"/>
    <cellStyle name="Normal 20 2 2 16 8" xfId="46008"/>
    <cellStyle name="Normal 20 2 2 16 9" xfId="46009"/>
    <cellStyle name="Normal 20 2 2 17" xfId="4864"/>
    <cellStyle name="Normal 20 2 2 17 10" xfId="46010"/>
    <cellStyle name="Normal 20 2 2 17 11" xfId="46011"/>
    <cellStyle name="Normal 20 2 2 17 12" xfId="46012"/>
    <cellStyle name="Normal 20 2 2 17 13" xfId="46013"/>
    <cellStyle name="Normal 20 2 2 17 14" xfId="46014"/>
    <cellStyle name="Normal 20 2 2 17 2" xfId="4865"/>
    <cellStyle name="Normal 20 2 2 17 3" xfId="46015"/>
    <cellStyle name="Normal 20 2 2 17 4" xfId="46016"/>
    <cellStyle name="Normal 20 2 2 17 5" xfId="46017"/>
    <cellStyle name="Normal 20 2 2 17 6" xfId="46018"/>
    <cellStyle name="Normal 20 2 2 17 7" xfId="46019"/>
    <cellStyle name="Normal 20 2 2 17 8" xfId="46020"/>
    <cellStyle name="Normal 20 2 2 17 9" xfId="46021"/>
    <cellStyle name="Normal 20 2 2 18" xfId="4866"/>
    <cellStyle name="Normal 20 2 2 18 2" xfId="46022"/>
    <cellStyle name="Normal 20 2 2 19" xfId="4867"/>
    <cellStyle name="Normal 20 2 2 19 2" xfId="46023"/>
    <cellStyle name="Normal 20 2 2 2" xfId="4868"/>
    <cellStyle name="Normal 20 2 2 2 10" xfId="46024"/>
    <cellStyle name="Normal 20 2 2 2 11" xfId="46025"/>
    <cellStyle name="Normal 20 2 2 2 12" xfId="46026"/>
    <cellStyle name="Normal 20 2 2 2 13" xfId="46027"/>
    <cellStyle name="Normal 20 2 2 2 14" xfId="46028"/>
    <cellStyle name="Normal 20 2 2 2 15" xfId="46029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30"/>
    <cellStyle name="Normal 20 2 2 2 3" xfId="4874"/>
    <cellStyle name="Normal 20 2 2 2 4" xfId="46031"/>
    <cellStyle name="Normal 20 2 2 2 5" xfId="46032"/>
    <cellStyle name="Normal 20 2 2 2 6" xfId="46033"/>
    <cellStyle name="Normal 20 2 2 2 7" xfId="46034"/>
    <cellStyle name="Normal 20 2 2 2 8" xfId="46035"/>
    <cellStyle name="Normal 20 2 2 2 9" xfId="46036"/>
    <cellStyle name="Normal 20 2 2 20" xfId="4875"/>
    <cellStyle name="Normal 20 2 2 20 2" xfId="46037"/>
    <cellStyle name="Normal 20 2 2 21" xfId="4876"/>
    <cellStyle name="Normal 20 2 2 21 2" xfId="46038"/>
    <cellStyle name="Normal 20 2 2 22" xfId="4877"/>
    <cellStyle name="Normal 20 2 2 22 2" xfId="46039"/>
    <cellStyle name="Normal 20 2 2 23" xfId="4878"/>
    <cellStyle name="Normal 20 2 2 23 2" xfId="46040"/>
    <cellStyle name="Normal 20 2 2 24" xfId="4879"/>
    <cellStyle name="Normal 20 2 2 24 2" xfId="46041"/>
    <cellStyle name="Normal 20 2 2 25" xfId="4880"/>
    <cellStyle name="Normal 20 2 2 25 2" xfId="46042"/>
    <cellStyle name="Normal 20 2 2 26" xfId="4881"/>
    <cellStyle name="Normal 20 2 2 26 2" xfId="46043"/>
    <cellStyle name="Normal 20 2 2 27" xfId="4882"/>
    <cellStyle name="Normal 20 2 2 27 2" xfId="46044"/>
    <cellStyle name="Normal 20 2 2 28" xfId="46045"/>
    <cellStyle name="Normal 20 2 2 29" xfId="46046"/>
    <cellStyle name="Normal 20 2 2 3" xfId="4883"/>
    <cellStyle name="Normal 20 2 2 3 10" xfId="46047"/>
    <cellStyle name="Normal 20 2 2 3 11" xfId="46048"/>
    <cellStyle name="Normal 20 2 2 3 12" xfId="46049"/>
    <cellStyle name="Normal 20 2 2 3 13" xfId="46050"/>
    <cellStyle name="Normal 20 2 2 3 14" xfId="46051"/>
    <cellStyle name="Normal 20 2 2 3 2" xfId="4884"/>
    <cellStyle name="Normal 20 2 2 3 2 2" xfId="4885"/>
    <cellStyle name="Normal 20 2 2 3 2 3" xfId="4886"/>
    <cellStyle name="Normal 20 2 2 3 2 4" xfId="46052"/>
    <cellStyle name="Normal 20 2 2 3 3" xfId="4887"/>
    <cellStyle name="Normal 20 2 2 3 3 2" xfId="46053"/>
    <cellStyle name="Normal 20 2 2 3 4" xfId="46054"/>
    <cellStyle name="Normal 20 2 2 3 5" xfId="46055"/>
    <cellStyle name="Normal 20 2 2 3 6" xfId="46056"/>
    <cellStyle name="Normal 20 2 2 3 7" xfId="46057"/>
    <cellStyle name="Normal 20 2 2 3 8" xfId="46058"/>
    <cellStyle name="Normal 20 2 2 3 9" xfId="46059"/>
    <cellStyle name="Normal 20 2 2 30" xfId="46060"/>
    <cellStyle name="Normal 20 2 2 31" xfId="46061"/>
    <cellStyle name="Normal 20 2 2 4" xfId="4888"/>
    <cellStyle name="Normal 20 2 2 4 10" xfId="46062"/>
    <cellStyle name="Normal 20 2 2 4 11" xfId="46063"/>
    <cellStyle name="Normal 20 2 2 4 12" xfId="46064"/>
    <cellStyle name="Normal 20 2 2 4 13" xfId="46065"/>
    <cellStyle name="Normal 20 2 2 4 14" xfId="46066"/>
    <cellStyle name="Normal 20 2 2 4 2" xfId="4889"/>
    <cellStyle name="Normal 20 2 2 4 3" xfId="4890"/>
    <cellStyle name="Normal 20 2 2 4 4" xfId="46067"/>
    <cellStyle name="Normal 20 2 2 4 5" xfId="46068"/>
    <cellStyle name="Normal 20 2 2 4 6" xfId="46069"/>
    <cellStyle name="Normal 20 2 2 4 7" xfId="46070"/>
    <cellStyle name="Normal 20 2 2 4 8" xfId="46071"/>
    <cellStyle name="Normal 20 2 2 4 9" xfId="46072"/>
    <cellStyle name="Normal 20 2 2 5" xfId="4891"/>
    <cellStyle name="Normal 20 2 2 5 10" xfId="46073"/>
    <cellStyle name="Normal 20 2 2 5 11" xfId="46074"/>
    <cellStyle name="Normal 20 2 2 5 12" xfId="46075"/>
    <cellStyle name="Normal 20 2 2 5 13" xfId="46076"/>
    <cellStyle name="Normal 20 2 2 5 14" xfId="46077"/>
    <cellStyle name="Normal 20 2 2 5 2" xfId="4892"/>
    <cellStyle name="Normal 20 2 2 5 3" xfId="46078"/>
    <cellStyle name="Normal 20 2 2 5 4" xfId="46079"/>
    <cellStyle name="Normal 20 2 2 5 5" xfId="46080"/>
    <cellStyle name="Normal 20 2 2 5 6" xfId="46081"/>
    <cellStyle name="Normal 20 2 2 5 7" xfId="46082"/>
    <cellStyle name="Normal 20 2 2 5 8" xfId="46083"/>
    <cellStyle name="Normal 20 2 2 5 9" xfId="46084"/>
    <cellStyle name="Normal 20 2 2 6" xfId="4893"/>
    <cellStyle name="Normal 20 2 2 6 10" xfId="46085"/>
    <cellStyle name="Normal 20 2 2 6 11" xfId="46086"/>
    <cellStyle name="Normal 20 2 2 6 12" xfId="46087"/>
    <cellStyle name="Normal 20 2 2 6 13" xfId="46088"/>
    <cellStyle name="Normal 20 2 2 6 14" xfId="46089"/>
    <cellStyle name="Normal 20 2 2 6 2" xfId="4894"/>
    <cellStyle name="Normal 20 2 2 6 3" xfId="46090"/>
    <cellStyle name="Normal 20 2 2 6 4" xfId="46091"/>
    <cellStyle name="Normal 20 2 2 6 5" xfId="46092"/>
    <cellStyle name="Normal 20 2 2 6 6" xfId="46093"/>
    <cellStyle name="Normal 20 2 2 6 7" xfId="46094"/>
    <cellStyle name="Normal 20 2 2 6 8" xfId="46095"/>
    <cellStyle name="Normal 20 2 2 6 9" xfId="46096"/>
    <cellStyle name="Normal 20 2 2 7" xfId="4895"/>
    <cellStyle name="Normal 20 2 2 7 10" xfId="46097"/>
    <cellStyle name="Normal 20 2 2 7 11" xfId="46098"/>
    <cellStyle name="Normal 20 2 2 7 12" xfId="46099"/>
    <cellStyle name="Normal 20 2 2 7 13" xfId="46100"/>
    <cellStyle name="Normal 20 2 2 7 14" xfId="46101"/>
    <cellStyle name="Normal 20 2 2 7 2" xfId="4896"/>
    <cellStyle name="Normal 20 2 2 7 3" xfId="46102"/>
    <cellStyle name="Normal 20 2 2 7 4" xfId="46103"/>
    <cellStyle name="Normal 20 2 2 7 5" xfId="46104"/>
    <cellStyle name="Normal 20 2 2 7 6" xfId="46105"/>
    <cellStyle name="Normal 20 2 2 7 7" xfId="46106"/>
    <cellStyle name="Normal 20 2 2 7 8" xfId="46107"/>
    <cellStyle name="Normal 20 2 2 7 9" xfId="46108"/>
    <cellStyle name="Normal 20 2 2 8" xfId="4897"/>
    <cellStyle name="Normal 20 2 2 8 10" xfId="46109"/>
    <cellStyle name="Normal 20 2 2 8 11" xfId="46110"/>
    <cellStyle name="Normal 20 2 2 8 12" xfId="46111"/>
    <cellStyle name="Normal 20 2 2 8 13" xfId="46112"/>
    <cellStyle name="Normal 20 2 2 8 14" xfId="46113"/>
    <cellStyle name="Normal 20 2 2 8 2" xfId="4898"/>
    <cellStyle name="Normal 20 2 2 8 3" xfId="46114"/>
    <cellStyle name="Normal 20 2 2 8 4" xfId="46115"/>
    <cellStyle name="Normal 20 2 2 8 5" xfId="46116"/>
    <cellStyle name="Normal 20 2 2 8 6" xfId="46117"/>
    <cellStyle name="Normal 20 2 2 8 7" xfId="46118"/>
    <cellStyle name="Normal 20 2 2 8 8" xfId="46119"/>
    <cellStyle name="Normal 20 2 2 8 9" xfId="46120"/>
    <cellStyle name="Normal 20 2 2 9" xfId="4899"/>
    <cellStyle name="Normal 20 2 2 9 10" xfId="46121"/>
    <cellStyle name="Normal 20 2 2 9 11" xfId="46122"/>
    <cellStyle name="Normal 20 2 2 9 12" xfId="46123"/>
    <cellStyle name="Normal 20 2 2 9 13" xfId="46124"/>
    <cellStyle name="Normal 20 2 2 9 14" xfId="46125"/>
    <cellStyle name="Normal 20 2 2 9 2" xfId="4900"/>
    <cellStyle name="Normal 20 2 2 9 3" xfId="46126"/>
    <cellStyle name="Normal 20 2 2 9 4" xfId="46127"/>
    <cellStyle name="Normal 20 2 2 9 5" xfId="46128"/>
    <cellStyle name="Normal 20 2 2 9 6" xfId="46129"/>
    <cellStyle name="Normal 20 2 2 9 7" xfId="46130"/>
    <cellStyle name="Normal 20 2 2 9 8" xfId="46131"/>
    <cellStyle name="Normal 20 2 2 9 9" xfId="46132"/>
    <cellStyle name="Normal 20 2 20" xfId="4901"/>
    <cellStyle name="Normal 20 2 20 2" xfId="46133"/>
    <cellStyle name="Normal 20 2 21" xfId="4902"/>
    <cellStyle name="Normal 20 2 21 2" xfId="46134"/>
    <cellStyle name="Normal 20 2 22" xfId="4903"/>
    <cellStyle name="Normal 20 2 22 2" xfId="46135"/>
    <cellStyle name="Normal 20 2 23" xfId="4904"/>
    <cellStyle name="Normal 20 2 23 2" xfId="46136"/>
    <cellStyle name="Normal 20 2 24" xfId="4905"/>
    <cellStyle name="Normal 20 2 24 2" xfId="46137"/>
    <cellStyle name="Normal 20 2 25" xfId="4906"/>
    <cellStyle name="Normal 20 2 25 2" xfId="46138"/>
    <cellStyle name="Normal 20 2 26" xfId="4907"/>
    <cellStyle name="Normal 20 2 26 2" xfId="46139"/>
    <cellStyle name="Normal 20 2 27" xfId="4908"/>
    <cellStyle name="Normal 20 2 27 2" xfId="46140"/>
    <cellStyle name="Normal 20 2 28" xfId="4909"/>
    <cellStyle name="Normal 20 2 28 2" xfId="46141"/>
    <cellStyle name="Normal 20 2 29" xfId="37802"/>
    <cellStyle name="Normal 20 2 3" xfId="4910"/>
    <cellStyle name="Normal 20 2 3 10" xfId="46142"/>
    <cellStyle name="Normal 20 2 3 11" xfId="46143"/>
    <cellStyle name="Normal 20 2 3 12" xfId="46144"/>
    <cellStyle name="Normal 20 2 3 13" xfId="46145"/>
    <cellStyle name="Normal 20 2 3 14" xfId="46146"/>
    <cellStyle name="Normal 20 2 3 15" xfId="46147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8"/>
    <cellStyle name="Normal 20 2 3 2 5" xfId="46149"/>
    <cellStyle name="Normal 20 2 3 3" xfId="46150"/>
    <cellStyle name="Normal 20 2 3 4" xfId="46151"/>
    <cellStyle name="Normal 20 2 3 5" xfId="46152"/>
    <cellStyle name="Normal 20 2 3 6" xfId="46153"/>
    <cellStyle name="Normal 20 2 3 7" xfId="46154"/>
    <cellStyle name="Normal 20 2 3 8" xfId="46155"/>
    <cellStyle name="Normal 20 2 3 9" xfId="46156"/>
    <cellStyle name="Normal 20 2 30" xfId="46157"/>
    <cellStyle name="Normal 20 2 31" xfId="46158"/>
    <cellStyle name="Normal 20 2 32" xfId="46159"/>
    <cellStyle name="Normal 20 2 4" xfId="4916"/>
    <cellStyle name="Normal 20 2 4 10" xfId="46160"/>
    <cellStyle name="Normal 20 2 4 11" xfId="46161"/>
    <cellStyle name="Normal 20 2 4 12" xfId="46162"/>
    <cellStyle name="Normal 20 2 4 13" xfId="46163"/>
    <cellStyle name="Normal 20 2 4 14" xfId="46164"/>
    <cellStyle name="Normal 20 2 4 15" xfId="46165"/>
    <cellStyle name="Normal 20 2 4 2" xfId="4917"/>
    <cellStyle name="Normal 20 2 4 2 2" xfId="4918"/>
    <cellStyle name="Normal 20 2 4 2 3" xfId="4919"/>
    <cellStyle name="Normal 20 2 4 2 4" xfId="46166"/>
    <cellStyle name="Normal 20 2 4 3" xfId="4920"/>
    <cellStyle name="Normal 20 2 4 3 2" xfId="46167"/>
    <cellStyle name="Normal 20 2 4 4" xfId="46168"/>
    <cellStyle name="Normal 20 2 4 5" xfId="46169"/>
    <cellStyle name="Normal 20 2 4 6" xfId="46170"/>
    <cellStyle name="Normal 20 2 4 7" xfId="46171"/>
    <cellStyle name="Normal 20 2 4 8" xfId="46172"/>
    <cellStyle name="Normal 20 2 4 9" xfId="46173"/>
    <cellStyle name="Normal 20 2 5" xfId="4921"/>
    <cellStyle name="Normal 20 2 5 10" xfId="46174"/>
    <cellStyle name="Normal 20 2 5 11" xfId="46175"/>
    <cellStyle name="Normal 20 2 5 12" xfId="46176"/>
    <cellStyle name="Normal 20 2 5 13" xfId="46177"/>
    <cellStyle name="Normal 20 2 5 14" xfId="46178"/>
    <cellStyle name="Normal 20 2 5 2" xfId="4922"/>
    <cellStyle name="Normal 20 2 5 3" xfId="4923"/>
    <cellStyle name="Normal 20 2 5 4" xfId="46179"/>
    <cellStyle name="Normal 20 2 5 5" xfId="46180"/>
    <cellStyle name="Normal 20 2 5 6" xfId="46181"/>
    <cellStyle name="Normal 20 2 5 7" xfId="46182"/>
    <cellStyle name="Normal 20 2 5 8" xfId="46183"/>
    <cellStyle name="Normal 20 2 5 9" xfId="46184"/>
    <cellStyle name="Normal 20 2 6" xfId="4924"/>
    <cellStyle name="Normal 20 2 6 10" xfId="46185"/>
    <cellStyle name="Normal 20 2 6 11" xfId="46186"/>
    <cellStyle name="Normal 20 2 6 12" xfId="46187"/>
    <cellStyle name="Normal 20 2 6 13" xfId="46188"/>
    <cellStyle name="Normal 20 2 6 14" xfId="46189"/>
    <cellStyle name="Normal 20 2 6 2" xfId="4925"/>
    <cellStyle name="Normal 20 2 6 3" xfId="46190"/>
    <cellStyle name="Normal 20 2 6 4" xfId="46191"/>
    <cellStyle name="Normal 20 2 6 5" xfId="46192"/>
    <cellStyle name="Normal 20 2 6 6" xfId="46193"/>
    <cellStyle name="Normal 20 2 6 7" xfId="46194"/>
    <cellStyle name="Normal 20 2 6 8" xfId="46195"/>
    <cellStyle name="Normal 20 2 6 9" xfId="46196"/>
    <cellStyle name="Normal 20 2 7" xfId="4926"/>
    <cellStyle name="Normal 20 2 7 10" xfId="46197"/>
    <cellStyle name="Normal 20 2 7 11" xfId="46198"/>
    <cellStyle name="Normal 20 2 7 12" xfId="46199"/>
    <cellStyle name="Normal 20 2 7 13" xfId="46200"/>
    <cellStyle name="Normal 20 2 7 14" xfId="46201"/>
    <cellStyle name="Normal 20 2 7 2" xfId="4927"/>
    <cellStyle name="Normal 20 2 7 3" xfId="46202"/>
    <cellStyle name="Normal 20 2 7 4" xfId="46203"/>
    <cellStyle name="Normal 20 2 7 5" xfId="46204"/>
    <cellStyle name="Normal 20 2 7 6" xfId="46205"/>
    <cellStyle name="Normal 20 2 7 7" xfId="46206"/>
    <cellStyle name="Normal 20 2 7 8" xfId="46207"/>
    <cellStyle name="Normal 20 2 7 9" xfId="46208"/>
    <cellStyle name="Normal 20 2 8" xfId="4928"/>
    <cellStyle name="Normal 20 2 8 10" xfId="46209"/>
    <cellStyle name="Normal 20 2 8 11" xfId="46210"/>
    <cellStyle name="Normal 20 2 8 12" xfId="46211"/>
    <cellStyle name="Normal 20 2 8 13" xfId="46212"/>
    <cellStyle name="Normal 20 2 8 14" xfId="46213"/>
    <cellStyle name="Normal 20 2 8 2" xfId="4929"/>
    <cellStyle name="Normal 20 2 8 3" xfId="46214"/>
    <cellStyle name="Normal 20 2 8 4" xfId="46215"/>
    <cellStyle name="Normal 20 2 8 5" xfId="46216"/>
    <cellStyle name="Normal 20 2 8 6" xfId="46217"/>
    <cellStyle name="Normal 20 2 8 7" xfId="46218"/>
    <cellStyle name="Normal 20 2 8 8" xfId="46219"/>
    <cellStyle name="Normal 20 2 8 9" xfId="46220"/>
    <cellStyle name="Normal 20 2 9" xfId="4930"/>
    <cellStyle name="Normal 20 2 9 10" xfId="46221"/>
    <cellStyle name="Normal 20 2 9 11" xfId="46222"/>
    <cellStyle name="Normal 20 2 9 12" xfId="46223"/>
    <cellStyle name="Normal 20 2 9 13" xfId="46224"/>
    <cellStyle name="Normal 20 2 9 14" xfId="46225"/>
    <cellStyle name="Normal 20 2 9 2" xfId="4931"/>
    <cellStyle name="Normal 20 2 9 3" xfId="46226"/>
    <cellStyle name="Normal 20 2 9 4" xfId="46227"/>
    <cellStyle name="Normal 20 2 9 5" xfId="46228"/>
    <cellStyle name="Normal 20 2 9 6" xfId="46229"/>
    <cellStyle name="Normal 20 2 9 7" xfId="46230"/>
    <cellStyle name="Normal 20 2 9 8" xfId="46231"/>
    <cellStyle name="Normal 20 2 9 9" xfId="46232"/>
    <cellStyle name="Normal 20 2_Bellary Zone Format Nov-11" xfId="4932"/>
    <cellStyle name="Normal 20 3" xfId="4933"/>
    <cellStyle name="Normal 20 3 10" xfId="46233"/>
    <cellStyle name="Normal 20 3 11" xfId="46234"/>
    <cellStyle name="Normal 20 3 12" xfId="46235"/>
    <cellStyle name="Normal 20 3 13" xfId="46236"/>
    <cellStyle name="Normal 20 3 14" xfId="46237"/>
    <cellStyle name="Normal 20 3 15" xfId="46238"/>
    <cellStyle name="Normal 20 3 2" xfId="4934"/>
    <cellStyle name="Normal 20 3 2 2" xfId="4935"/>
    <cellStyle name="Normal 20 3 2 2 2" xfId="46239"/>
    <cellStyle name="Normal 20 3 2 3" xfId="46240"/>
    <cellStyle name="Normal 20 3 3" xfId="4936"/>
    <cellStyle name="Normal 20 3 3 2" xfId="4937"/>
    <cellStyle name="Normal 20 3 3 3" xfId="46241"/>
    <cellStyle name="Normal 20 3 4" xfId="4938"/>
    <cellStyle name="Normal 20 3 4 2" xfId="4939"/>
    <cellStyle name="Normal 20 3 4 3" xfId="4940"/>
    <cellStyle name="Normal 20 3 5" xfId="46242"/>
    <cellStyle name="Normal 20 3 6" xfId="46243"/>
    <cellStyle name="Normal 20 3 7" xfId="46244"/>
    <cellStyle name="Normal 20 3 8" xfId="46245"/>
    <cellStyle name="Normal 20 3 9" xfId="46246"/>
    <cellStyle name="Normal 20 4" xfId="4941"/>
    <cellStyle name="Normal 20 4 10" xfId="46247"/>
    <cellStyle name="Normal 20 4 11" xfId="46248"/>
    <cellStyle name="Normal 20 4 12" xfId="46249"/>
    <cellStyle name="Normal 20 4 13" xfId="46250"/>
    <cellStyle name="Normal 20 4 14" xfId="46251"/>
    <cellStyle name="Normal 20 4 15" xfId="46252"/>
    <cellStyle name="Normal 20 4 2" xfId="4942"/>
    <cellStyle name="Normal 20 4 2 2" xfId="4943"/>
    <cellStyle name="Normal 20 4 2 2 2" xfId="46253"/>
    <cellStyle name="Normal 20 4 2 3" xfId="46254"/>
    <cellStyle name="Normal 20 4 3" xfId="4944"/>
    <cellStyle name="Normal 20 4 3 2" xfId="4945"/>
    <cellStyle name="Normal 20 4 3 3" xfId="46255"/>
    <cellStyle name="Normal 20 4 4" xfId="4946"/>
    <cellStyle name="Normal 20 4 4 2" xfId="4947"/>
    <cellStyle name="Normal 20 4 4 3" xfId="4948"/>
    <cellStyle name="Normal 20 4 5" xfId="46256"/>
    <cellStyle name="Normal 20 4 6" xfId="46257"/>
    <cellStyle name="Normal 20 4 7" xfId="46258"/>
    <cellStyle name="Normal 20 4 8" xfId="46259"/>
    <cellStyle name="Normal 20 4 9" xfId="46260"/>
    <cellStyle name="Normal 20 5" xfId="4949"/>
    <cellStyle name="Normal 20 5 10" xfId="46261"/>
    <cellStyle name="Normal 20 5 11" xfId="46262"/>
    <cellStyle name="Normal 20 5 12" xfId="46263"/>
    <cellStyle name="Normal 20 5 13" xfId="46264"/>
    <cellStyle name="Normal 20 5 14" xfId="46265"/>
    <cellStyle name="Normal 20 5 15" xfId="46266"/>
    <cellStyle name="Normal 20 5 2" xfId="4950"/>
    <cellStyle name="Normal 20 5 2 2" xfId="4951"/>
    <cellStyle name="Normal 20 5 2 2 2" xfId="46267"/>
    <cellStyle name="Normal 20 5 2 3" xfId="46268"/>
    <cellStyle name="Normal 20 5 3" xfId="4952"/>
    <cellStyle name="Normal 20 5 3 2" xfId="4953"/>
    <cellStyle name="Normal 20 5 3 3" xfId="46269"/>
    <cellStyle name="Normal 20 5 4" xfId="4954"/>
    <cellStyle name="Normal 20 5 4 2" xfId="4955"/>
    <cellStyle name="Normal 20 5 4 3" xfId="4956"/>
    <cellStyle name="Normal 20 5 5" xfId="46270"/>
    <cellStyle name="Normal 20 5 6" xfId="46271"/>
    <cellStyle name="Normal 20 5 7" xfId="46272"/>
    <cellStyle name="Normal 20 5 8" xfId="46273"/>
    <cellStyle name="Normal 20 5 9" xfId="46274"/>
    <cellStyle name="Normal 20 6" xfId="4957"/>
    <cellStyle name="Normal 20 6 10" xfId="46275"/>
    <cellStyle name="Normal 20 6 11" xfId="46276"/>
    <cellStyle name="Normal 20 6 12" xfId="46277"/>
    <cellStyle name="Normal 20 6 13" xfId="46278"/>
    <cellStyle name="Normal 20 6 14" xfId="46279"/>
    <cellStyle name="Normal 20 6 15" xfId="46280"/>
    <cellStyle name="Normal 20 6 2" xfId="4958"/>
    <cellStyle name="Normal 20 6 2 2" xfId="4959"/>
    <cellStyle name="Normal 20 6 2 2 2" xfId="46281"/>
    <cellStyle name="Normal 20 6 2 3" xfId="46282"/>
    <cellStyle name="Normal 20 6 3" xfId="4960"/>
    <cellStyle name="Normal 20 6 3 2" xfId="4961"/>
    <cellStyle name="Normal 20 6 3 3" xfId="46283"/>
    <cellStyle name="Normal 20 6 4" xfId="4962"/>
    <cellStyle name="Normal 20 6 4 2" xfId="4963"/>
    <cellStyle name="Normal 20 6 4 3" xfId="4964"/>
    <cellStyle name="Normal 20 6 5" xfId="46284"/>
    <cellStyle name="Normal 20 6 6" xfId="46285"/>
    <cellStyle name="Normal 20 6 7" xfId="46286"/>
    <cellStyle name="Normal 20 6 8" xfId="46287"/>
    <cellStyle name="Normal 20 6 9" xfId="46288"/>
    <cellStyle name="Normal 20 7" xfId="4965"/>
    <cellStyle name="Normal 20 7 10" xfId="46289"/>
    <cellStyle name="Normal 20 7 11" xfId="46290"/>
    <cellStyle name="Normal 20 7 12" xfId="46291"/>
    <cellStyle name="Normal 20 7 13" xfId="46292"/>
    <cellStyle name="Normal 20 7 14" xfId="46293"/>
    <cellStyle name="Normal 20 7 15" xfId="46294"/>
    <cellStyle name="Normal 20 7 2" xfId="4966"/>
    <cellStyle name="Normal 20 7 2 2" xfId="4967"/>
    <cellStyle name="Normal 20 7 2 2 2" xfId="46295"/>
    <cellStyle name="Normal 20 7 2 3" xfId="46296"/>
    <cellStyle name="Normal 20 7 3" xfId="4968"/>
    <cellStyle name="Normal 20 7 3 2" xfId="4969"/>
    <cellStyle name="Normal 20 7 3 3" xfId="46297"/>
    <cellStyle name="Normal 20 7 4" xfId="4970"/>
    <cellStyle name="Normal 20 7 4 2" xfId="4971"/>
    <cellStyle name="Normal 20 7 4 3" xfId="4972"/>
    <cellStyle name="Normal 20 7 5" xfId="46298"/>
    <cellStyle name="Normal 20 7 6" xfId="46299"/>
    <cellStyle name="Normal 20 7 7" xfId="46300"/>
    <cellStyle name="Normal 20 7 8" xfId="46301"/>
    <cellStyle name="Normal 20 7 9" xfId="46302"/>
    <cellStyle name="Normal 20 8" xfId="4973"/>
    <cellStyle name="Normal 20 8 10" xfId="46303"/>
    <cellStyle name="Normal 20 8 11" xfId="46304"/>
    <cellStyle name="Normal 20 8 12" xfId="46305"/>
    <cellStyle name="Normal 20 8 13" xfId="46306"/>
    <cellStyle name="Normal 20 8 14" xfId="46307"/>
    <cellStyle name="Normal 20 8 15" xfId="46308"/>
    <cellStyle name="Normal 20 8 2" xfId="4974"/>
    <cellStyle name="Normal 20 8 2 2" xfId="4975"/>
    <cellStyle name="Normal 20 8 3" xfId="46309"/>
    <cellStyle name="Normal 20 8 4" xfId="46310"/>
    <cellStyle name="Normal 20 8 5" xfId="46311"/>
    <cellStyle name="Normal 20 8 6" xfId="46312"/>
    <cellStyle name="Normal 20 8 7" xfId="46313"/>
    <cellStyle name="Normal 20 8 8" xfId="46314"/>
    <cellStyle name="Normal 20 8 9" xfId="46315"/>
    <cellStyle name="Normal 20 9" xfId="4976"/>
    <cellStyle name="Normal 20 9 10" xfId="46316"/>
    <cellStyle name="Normal 20 9 11" xfId="46317"/>
    <cellStyle name="Normal 20 9 12" xfId="46318"/>
    <cellStyle name="Normal 20 9 13" xfId="46319"/>
    <cellStyle name="Normal 20 9 14" xfId="46320"/>
    <cellStyle name="Normal 20 9 2" xfId="4977"/>
    <cellStyle name="Normal 20 9 3" xfId="46321"/>
    <cellStyle name="Normal 20 9 4" xfId="46322"/>
    <cellStyle name="Normal 20 9 5" xfId="46323"/>
    <cellStyle name="Normal 20 9 6" xfId="46324"/>
    <cellStyle name="Normal 20 9 7" xfId="46325"/>
    <cellStyle name="Normal 20 9 8" xfId="46326"/>
    <cellStyle name="Normal 20 9 9" xfId="46327"/>
    <cellStyle name="Normal 20_Bellary Zone Format Nov-11" xfId="4978"/>
    <cellStyle name="Normal 200" xfId="4979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8"/>
    <cellStyle name="Normal 21 10 11" xfId="46329"/>
    <cellStyle name="Normal 21 10 12" xfId="46330"/>
    <cellStyle name="Normal 21 10 13" xfId="46331"/>
    <cellStyle name="Normal 21 10 14" xfId="46332"/>
    <cellStyle name="Normal 21 10 2" xfId="4991"/>
    <cellStyle name="Normal 21 10 3" xfId="46333"/>
    <cellStyle name="Normal 21 10 4" xfId="46334"/>
    <cellStyle name="Normal 21 10 5" xfId="46335"/>
    <cellStyle name="Normal 21 10 6" xfId="46336"/>
    <cellStyle name="Normal 21 10 7" xfId="46337"/>
    <cellStyle name="Normal 21 10 8" xfId="46338"/>
    <cellStyle name="Normal 21 10 9" xfId="46339"/>
    <cellStyle name="Normal 21 11" xfId="4992"/>
    <cellStyle name="Normal 21 11 10" xfId="46340"/>
    <cellStyle name="Normal 21 11 11" xfId="46341"/>
    <cellStyle name="Normal 21 11 12" xfId="46342"/>
    <cellStyle name="Normal 21 11 13" xfId="46343"/>
    <cellStyle name="Normal 21 11 14" xfId="46344"/>
    <cellStyle name="Normal 21 11 2" xfId="4993"/>
    <cellStyle name="Normal 21 11 3" xfId="46345"/>
    <cellStyle name="Normal 21 11 4" xfId="46346"/>
    <cellStyle name="Normal 21 11 5" xfId="46347"/>
    <cellStyle name="Normal 21 11 6" xfId="46348"/>
    <cellStyle name="Normal 21 11 7" xfId="46349"/>
    <cellStyle name="Normal 21 11 8" xfId="46350"/>
    <cellStyle name="Normal 21 11 9" xfId="46351"/>
    <cellStyle name="Normal 21 12" xfId="4994"/>
    <cellStyle name="Normal 21 12 10" xfId="46352"/>
    <cellStyle name="Normal 21 12 11" xfId="46353"/>
    <cellStyle name="Normal 21 12 12" xfId="46354"/>
    <cellStyle name="Normal 21 12 13" xfId="46355"/>
    <cellStyle name="Normal 21 12 14" xfId="46356"/>
    <cellStyle name="Normal 21 12 2" xfId="4995"/>
    <cellStyle name="Normal 21 12 3" xfId="46357"/>
    <cellStyle name="Normal 21 12 4" xfId="46358"/>
    <cellStyle name="Normal 21 12 5" xfId="46359"/>
    <cellStyle name="Normal 21 12 6" xfId="46360"/>
    <cellStyle name="Normal 21 12 7" xfId="46361"/>
    <cellStyle name="Normal 21 12 8" xfId="46362"/>
    <cellStyle name="Normal 21 12 9" xfId="46363"/>
    <cellStyle name="Normal 21 13" xfId="4996"/>
    <cellStyle name="Normal 21 13 10" xfId="46364"/>
    <cellStyle name="Normal 21 13 11" xfId="46365"/>
    <cellStyle name="Normal 21 13 12" xfId="46366"/>
    <cellStyle name="Normal 21 13 13" xfId="46367"/>
    <cellStyle name="Normal 21 13 14" xfId="46368"/>
    <cellStyle name="Normal 21 13 2" xfId="4997"/>
    <cellStyle name="Normal 21 13 3" xfId="46369"/>
    <cellStyle name="Normal 21 13 4" xfId="46370"/>
    <cellStyle name="Normal 21 13 5" xfId="46371"/>
    <cellStyle name="Normal 21 13 6" xfId="46372"/>
    <cellStyle name="Normal 21 13 7" xfId="46373"/>
    <cellStyle name="Normal 21 13 8" xfId="46374"/>
    <cellStyle name="Normal 21 13 9" xfId="46375"/>
    <cellStyle name="Normal 21 14" xfId="4998"/>
    <cellStyle name="Normal 21 14 10" xfId="46376"/>
    <cellStyle name="Normal 21 14 11" xfId="46377"/>
    <cellStyle name="Normal 21 14 12" xfId="46378"/>
    <cellStyle name="Normal 21 14 13" xfId="46379"/>
    <cellStyle name="Normal 21 14 14" xfId="46380"/>
    <cellStyle name="Normal 21 14 2" xfId="4999"/>
    <cellStyle name="Normal 21 14 3" xfId="46381"/>
    <cellStyle name="Normal 21 14 4" xfId="46382"/>
    <cellStyle name="Normal 21 14 5" xfId="46383"/>
    <cellStyle name="Normal 21 14 6" xfId="46384"/>
    <cellStyle name="Normal 21 14 7" xfId="46385"/>
    <cellStyle name="Normal 21 14 8" xfId="46386"/>
    <cellStyle name="Normal 21 14 9" xfId="46387"/>
    <cellStyle name="Normal 21 15" xfId="5000"/>
    <cellStyle name="Normal 21 15 10" xfId="46388"/>
    <cellStyle name="Normal 21 15 11" xfId="46389"/>
    <cellStyle name="Normal 21 15 12" xfId="46390"/>
    <cellStyle name="Normal 21 15 13" xfId="46391"/>
    <cellStyle name="Normal 21 15 14" xfId="46392"/>
    <cellStyle name="Normal 21 15 2" xfId="5001"/>
    <cellStyle name="Normal 21 15 3" xfId="46393"/>
    <cellStyle name="Normal 21 15 4" xfId="46394"/>
    <cellStyle name="Normal 21 15 5" xfId="46395"/>
    <cellStyle name="Normal 21 15 6" xfId="46396"/>
    <cellStyle name="Normal 21 15 7" xfId="46397"/>
    <cellStyle name="Normal 21 15 8" xfId="46398"/>
    <cellStyle name="Normal 21 15 9" xfId="46399"/>
    <cellStyle name="Normal 21 16" xfId="5002"/>
    <cellStyle name="Normal 21 16 10" xfId="46400"/>
    <cellStyle name="Normal 21 16 11" xfId="46401"/>
    <cellStyle name="Normal 21 16 12" xfId="46402"/>
    <cellStyle name="Normal 21 16 13" xfId="46403"/>
    <cellStyle name="Normal 21 16 14" xfId="46404"/>
    <cellStyle name="Normal 21 16 2" xfId="5003"/>
    <cellStyle name="Normal 21 16 3" xfId="46405"/>
    <cellStyle name="Normal 21 16 4" xfId="46406"/>
    <cellStyle name="Normal 21 16 5" xfId="46407"/>
    <cellStyle name="Normal 21 16 6" xfId="46408"/>
    <cellStyle name="Normal 21 16 7" xfId="46409"/>
    <cellStyle name="Normal 21 16 8" xfId="46410"/>
    <cellStyle name="Normal 21 16 9" xfId="46411"/>
    <cellStyle name="Normal 21 17" xfId="5004"/>
    <cellStyle name="Normal 21 17 10" xfId="46412"/>
    <cellStyle name="Normal 21 17 11" xfId="46413"/>
    <cellStyle name="Normal 21 17 12" xfId="46414"/>
    <cellStyle name="Normal 21 17 13" xfId="46415"/>
    <cellStyle name="Normal 21 17 14" xfId="46416"/>
    <cellStyle name="Normal 21 17 2" xfId="5005"/>
    <cellStyle name="Normal 21 17 3" xfId="46417"/>
    <cellStyle name="Normal 21 17 4" xfId="46418"/>
    <cellStyle name="Normal 21 17 5" xfId="46419"/>
    <cellStyle name="Normal 21 17 6" xfId="46420"/>
    <cellStyle name="Normal 21 17 7" xfId="46421"/>
    <cellStyle name="Normal 21 17 8" xfId="46422"/>
    <cellStyle name="Normal 21 17 9" xfId="46423"/>
    <cellStyle name="Normal 21 18" xfId="5006"/>
    <cellStyle name="Normal 21 18 10" xfId="46424"/>
    <cellStyle name="Normal 21 18 11" xfId="46425"/>
    <cellStyle name="Normal 21 18 12" xfId="46426"/>
    <cellStyle name="Normal 21 18 13" xfId="46427"/>
    <cellStyle name="Normal 21 18 14" xfId="46428"/>
    <cellStyle name="Normal 21 18 2" xfId="5007"/>
    <cellStyle name="Normal 21 18 3" xfId="46429"/>
    <cellStyle name="Normal 21 18 4" xfId="46430"/>
    <cellStyle name="Normal 21 18 5" xfId="46431"/>
    <cellStyle name="Normal 21 18 6" xfId="46432"/>
    <cellStyle name="Normal 21 18 7" xfId="46433"/>
    <cellStyle name="Normal 21 18 8" xfId="46434"/>
    <cellStyle name="Normal 21 18 9" xfId="46435"/>
    <cellStyle name="Normal 21 2" xfId="5008"/>
    <cellStyle name="Normal 21 2 10" xfId="5009"/>
    <cellStyle name="Normal 21 2 10 10" xfId="46436"/>
    <cellStyle name="Normal 21 2 10 11" xfId="46437"/>
    <cellStyle name="Normal 21 2 10 12" xfId="46438"/>
    <cellStyle name="Normal 21 2 10 13" xfId="46439"/>
    <cellStyle name="Normal 21 2 10 14" xfId="46440"/>
    <cellStyle name="Normal 21 2 10 2" xfId="5010"/>
    <cellStyle name="Normal 21 2 10 3" xfId="46441"/>
    <cellStyle name="Normal 21 2 10 4" xfId="46442"/>
    <cellStyle name="Normal 21 2 10 5" xfId="46443"/>
    <cellStyle name="Normal 21 2 10 6" xfId="46444"/>
    <cellStyle name="Normal 21 2 10 7" xfId="46445"/>
    <cellStyle name="Normal 21 2 10 8" xfId="46446"/>
    <cellStyle name="Normal 21 2 10 9" xfId="46447"/>
    <cellStyle name="Normal 21 2 11" xfId="5011"/>
    <cellStyle name="Normal 21 2 11 10" xfId="46448"/>
    <cellStyle name="Normal 21 2 11 11" xfId="46449"/>
    <cellStyle name="Normal 21 2 11 12" xfId="46450"/>
    <cellStyle name="Normal 21 2 11 13" xfId="46451"/>
    <cellStyle name="Normal 21 2 11 14" xfId="46452"/>
    <cellStyle name="Normal 21 2 11 2" xfId="5012"/>
    <cellStyle name="Normal 21 2 11 3" xfId="46453"/>
    <cellStyle name="Normal 21 2 11 4" xfId="46454"/>
    <cellStyle name="Normal 21 2 11 5" xfId="46455"/>
    <cellStyle name="Normal 21 2 11 6" xfId="46456"/>
    <cellStyle name="Normal 21 2 11 7" xfId="46457"/>
    <cellStyle name="Normal 21 2 11 8" xfId="46458"/>
    <cellStyle name="Normal 21 2 11 9" xfId="46459"/>
    <cellStyle name="Normal 21 2 12" xfId="5013"/>
    <cellStyle name="Normal 21 2 12 10" xfId="46460"/>
    <cellStyle name="Normal 21 2 12 11" xfId="46461"/>
    <cellStyle name="Normal 21 2 12 12" xfId="46462"/>
    <cellStyle name="Normal 21 2 12 13" xfId="46463"/>
    <cellStyle name="Normal 21 2 12 14" xfId="46464"/>
    <cellStyle name="Normal 21 2 12 2" xfId="5014"/>
    <cellStyle name="Normal 21 2 12 3" xfId="46465"/>
    <cellStyle name="Normal 21 2 12 4" xfId="46466"/>
    <cellStyle name="Normal 21 2 12 5" xfId="46467"/>
    <cellStyle name="Normal 21 2 12 6" xfId="46468"/>
    <cellStyle name="Normal 21 2 12 7" xfId="46469"/>
    <cellStyle name="Normal 21 2 12 8" xfId="46470"/>
    <cellStyle name="Normal 21 2 12 9" xfId="46471"/>
    <cellStyle name="Normal 21 2 13" xfId="5015"/>
    <cellStyle name="Normal 21 2 13 10" xfId="46472"/>
    <cellStyle name="Normal 21 2 13 11" xfId="46473"/>
    <cellStyle name="Normal 21 2 13 12" xfId="46474"/>
    <cellStyle name="Normal 21 2 13 13" xfId="46475"/>
    <cellStyle name="Normal 21 2 13 14" xfId="46476"/>
    <cellStyle name="Normal 21 2 13 2" xfId="5016"/>
    <cellStyle name="Normal 21 2 13 3" xfId="46477"/>
    <cellStyle name="Normal 21 2 13 4" xfId="46478"/>
    <cellStyle name="Normal 21 2 13 5" xfId="46479"/>
    <cellStyle name="Normal 21 2 13 6" xfId="46480"/>
    <cellStyle name="Normal 21 2 13 7" xfId="46481"/>
    <cellStyle name="Normal 21 2 13 8" xfId="46482"/>
    <cellStyle name="Normal 21 2 13 9" xfId="46483"/>
    <cellStyle name="Normal 21 2 14" xfId="5017"/>
    <cellStyle name="Normal 21 2 14 10" xfId="46484"/>
    <cellStyle name="Normal 21 2 14 11" xfId="46485"/>
    <cellStyle name="Normal 21 2 14 12" xfId="46486"/>
    <cellStyle name="Normal 21 2 14 13" xfId="46487"/>
    <cellStyle name="Normal 21 2 14 14" xfId="46488"/>
    <cellStyle name="Normal 21 2 14 2" xfId="5018"/>
    <cellStyle name="Normal 21 2 14 3" xfId="46489"/>
    <cellStyle name="Normal 21 2 14 4" xfId="46490"/>
    <cellStyle name="Normal 21 2 14 5" xfId="46491"/>
    <cellStyle name="Normal 21 2 14 6" xfId="46492"/>
    <cellStyle name="Normal 21 2 14 7" xfId="46493"/>
    <cellStyle name="Normal 21 2 14 8" xfId="46494"/>
    <cellStyle name="Normal 21 2 14 9" xfId="46495"/>
    <cellStyle name="Normal 21 2 15" xfId="5019"/>
    <cellStyle name="Normal 21 2 15 10" xfId="46496"/>
    <cellStyle name="Normal 21 2 15 11" xfId="46497"/>
    <cellStyle name="Normal 21 2 15 12" xfId="46498"/>
    <cellStyle name="Normal 21 2 15 13" xfId="46499"/>
    <cellStyle name="Normal 21 2 15 14" xfId="46500"/>
    <cellStyle name="Normal 21 2 15 2" xfId="5020"/>
    <cellStyle name="Normal 21 2 15 3" xfId="46501"/>
    <cellStyle name="Normal 21 2 15 4" xfId="46502"/>
    <cellStyle name="Normal 21 2 15 5" xfId="46503"/>
    <cellStyle name="Normal 21 2 15 6" xfId="46504"/>
    <cellStyle name="Normal 21 2 15 7" xfId="46505"/>
    <cellStyle name="Normal 21 2 15 8" xfId="46506"/>
    <cellStyle name="Normal 21 2 15 9" xfId="46507"/>
    <cellStyle name="Normal 21 2 16" xfId="5021"/>
    <cellStyle name="Normal 21 2 16 10" xfId="46508"/>
    <cellStyle name="Normal 21 2 16 11" xfId="46509"/>
    <cellStyle name="Normal 21 2 16 12" xfId="46510"/>
    <cellStyle name="Normal 21 2 16 13" xfId="46511"/>
    <cellStyle name="Normal 21 2 16 14" xfId="46512"/>
    <cellStyle name="Normal 21 2 16 2" xfId="5022"/>
    <cellStyle name="Normal 21 2 16 3" xfId="46513"/>
    <cellStyle name="Normal 21 2 16 4" xfId="46514"/>
    <cellStyle name="Normal 21 2 16 5" xfId="46515"/>
    <cellStyle name="Normal 21 2 16 6" xfId="46516"/>
    <cellStyle name="Normal 21 2 16 7" xfId="46517"/>
    <cellStyle name="Normal 21 2 16 8" xfId="46518"/>
    <cellStyle name="Normal 21 2 16 9" xfId="46519"/>
    <cellStyle name="Normal 21 2 17" xfId="5023"/>
    <cellStyle name="Normal 21 2 17 10" xfId="46520"/>
    <cellStyle name="Normal 21 2 17 11" xfId="46521"/>
    <cellStyle name="Normal 21 2 17 12" xfId="46522"/>
    <cellStyle name="Normal 21 2 17 13" xfId="46523"/>
    <cellStyle name="Normal 21 2 17 14" xfId="46524"/>
    <cellStyle name="Normal 21 2 17 2" xfId="5024"/>
    <cellStyle name="Normal 21 2 17 3" xfId="46525"/>
    <cellStyle name="Normal 21 2 17 4" xfId="46526"/>
    <cellStyle name="Normal 21 2 17 5" xfId="46527"/>
    <cellStyle name="Normal 21 2 17 6" xfId="46528"/>
    <cellStyle name="Normal 21 2 17 7" xfId="46529"/>
    <cellStyle name="Normal 21 2 17 8" xfId="46530"/>
    <cellStyle name="Normal 21 2 17 9" xfId="46531"/>
    <cellStyle name="Normal 21 2 18" xfId="5025"/>
    <cellStyle name="Normal 21 2 18 10" xfId="46532"/>
    <cellStyle name="Normal 21 2 18 11" xfId="46533"/>
    <cellStyle name="Normal 21 2 18 12" xfId="46534"/>
    <cellStyle name="Normal 21 2 18 13" xfId="46535"/>
    <cellStyle name="Normal 21 2 18 14" xfId="46536"/>
    <cellStyle name="Normal 21 2 18 2" xfId="5026"/>
    <cellStyle name="Normal 21 2 18 3" xfId="46537"/>
    <cellStyle name="Normal 21 2 18 4" xfId="46538"/>
    <cellStyle name="Normal 21 2 18 5" xfId="46539"/>
    <cellStyle name="Normal 21 2 18 6" xfId="46540"/>
    <cellStyle name="Normal 21 2 18 7" xfId="46541"/>
    <cellStyle name="Normal 21 2 18 8" xfId="46542"/>
    <cellStyle name="Normal 21 2 18 9" xfId="46543"/>
    <cellStyle name="Normal 21 2 19" xfId="5027"/>
    <cellStyle name="Normal 21 2 19 2" xfId="46544"/>
    <cellStyle name="Normal 21 2 2" xfId="5028"/>
    <cellStyle name="Normal 21 2 2 10" xfId="5029"/>
    <cellStyle name="Normal 21 2 2 10 10" xfId="46545"/>
    <cellStyle name="Normal 21 2 2 10 11" xfId="46546"/>
    <cellStyle name="Normal 21 2 2 10 12" xfId="46547"/>
    <cellStyle name="Normal 21 2 2 10 13" xfId="46548"/>
    <cellStyle name="Normal 21 2 2 10 14" xfId="46549"/>
    <cellStyle name="Normal 21 2 2 10 2" xfId="5030"/>
    <cellStyle name="Normal 21 2 2 10 3" xfId="46550"/>
    <cellStyle name="Normal 21 2 2 10 4" xfId="46551"/>
    <cellStyle name="Normal 21 2 2 10 5" xfId="46552"/>
    <cellStyle name="Normal 21 2 2 10 6" xfId="46553"/>
    <cellStyle name="Normal 21 2 2 10 7" xfId="46554"/>
    <cellStyle name="Normal 21 2 2 10 8" xfId="46555"/>
    <cellStyle name="Normal 21 2 2 10 9" xfId="46556"/>
    <cellStyle name="Normal 21 2 2 11" xfId="5031"/>
    <cellStyle name="Normal 21 2 2 11 10" xfId="46557"/>
    <cellStyle name="Normal 21 2 2 11 11" xfId="46558"/>
    <cellStyle name="Normal 21 2 2 11 12" xfId="46559"/>
    <cellStyle name="Normal 21 2 2 11 13" xfId="46560"/>
    <cellStyle name="Normal 21 2 2 11 14" xfId="46561"/>
    <cellStyle name="Normal 21 2 2 11 2" xfId="5032"/>
    <cellStyle name="Normal 21 2 2 11 3" xfId="46562"/>
    <cellStyle name="Normal 21 2 2 11 4" xfId="46563"/>
    <cellStyle name="Normal 21 2 2 11 5" xfId="46564"/>
    <cellStyle name="Normal 21 2 2 11 6" xfId="46565"/>
    <cellStyle name="Normal 21 2 2 11 7" xfId="46566"/>
    <cellStyle name="Normal 21 2 2 11 8" xfId="46567"/>
    <cellStyle name="Normal 21 2 2 11 9" xfId="46568"/>
    <cellStyle name="Normal 21 2 2 12" xfId="5033"/>
    <cellStyle name="Normal 21 2 2 12 10" xfId="46569"/>
    <cellStyle name="Normal 21 2 2 12 11" xfId="46570"/>
    <cellStyle name="Normal 21 2 2 12 12" xfId="46571"/>
    <cellStyle name="Normal 21 2 2 12 13" xfId="46572"/>
    <cellStyle name="Normal 21 2 2 12 14" xfId="46573"/>
    <cellStyle name="Normal 21 2 2 12 2" xfId="5034"/>
    <cellStyle name="Normal 21 2 2 12 3" xfId="46574"/>
    <cellStyle name="Normal 21 2 2 12 4" xfId="46575"/>
    <cellStyle name="Normal 21 2 2 12 5" xfId="46576"/>
    <cellStyle name="Normal 21 2 2 12 6" xfId="46577"/>
    <cellStyle name="Normal 21 2 2 12 7" xfId="46578"/>
    <cellStyle name="Normal 21 2 2 12 8" xfId="46579"/>
    <cellStyle name="Normal 21 2 2 12 9" xfId="46580"/>
    <cellStyle name="Normal 21 2 2 13" xfId="5035"/>
    <cellStyle name="Normal 21 2 2 13 10" xfId="46581"/>
    <cellStyle name="Normal 21 2 2 13 11" xfId="46582"/>
    <cellStyle name="Normal 21 2 2 13 12" xfId="46583"/>
    <cellStyle name="Normal 21 2 2 13 13" xfId="46584"/>
    <cellStyle name="Normal 21 2 2 13 14" xfId="46585"/>
    <cellStyle name="Normal 21 2 2 13 2" xfId="5036"/>
    <cellStyle name="Normal 21 2 2 13 3" xfId="46586"/>
    <cellStyle name="Normal 21 2 2 13 4" xfId="46587"/>
    <cellStyle name="Normal 21 2 2 13 5" xfId="46588"/>
    <cellStyle name="Normal 21 2 2 13 6" xfId="46589"/>
    <cellStyle name="Normal 21 2 2 13 7" xfId="46590"/>
    <cellStyle name="Normal 21 2 2 13 8" xfId="46591"/>
    <cellStyle name="Normal 21 2 2 13 9" xfId="46592"/>
    <cellStyle name="Normal 21 2 2 14" xfId="5037"/>
    <cellStyle name="Normal 21 2 2 14 10" xfId="46593"/>
    <cellStyle name="Normal 21 2 2 14 11" xfId="46594"/>
    <cellStyle name="Normal 21 2 2 14 12" xfId="46595"/>
    <cellStyle name="Normal 21 2 2 14 13" xfId="46596"/>
    <cellStyle name="Normal 21 2 2 14 14" xfId="46597"/>
    <cellStyle name="Normal 21 2 2 14 2" xfId="5038"/>
    <cellStyle name="Normal 21 2 2 14 3" xfId="46598"/>
    <cellStyle name="Normal 21 2 2 14 4" xfId="46599"/>
    <cellStyle name="Normal 21 2 2 14 5" xfId="46600"/>
    <cellStyle name="Normal 21 2 2 14 6" xfId="46601"/>
    <cellStyle name="Normal 21 2 2 14 7" xfId="46602"/>
    <cellStyle name="Normal 21 2 2 14 8" xfId="46603"/>
    <cellStyle name="Normal 21 2 2 14 9" xfId="46604"/>
    <cellStyle name="Normal 21 2 2 15" xfId="5039"/>
    <cellStyle name="Normal 21 2 2 15 10" xfId="46605"/>
    <cellStyle name="Normal 21 2 2 15 11" xfId="46606"/>
    <cellStyle name="Normal 21 2 2 15 12" xfId="46607"/>
    <cellStyle name="Normal 21 2 2 15 13" xfId="46608"/>
    <cellStyle name="Normal 21 2 2 15 14" xfId="46609"/>
    <cellStyle name="Normal 21 2 2 15 2" xfId="5040"/>
    <cellStyle name="Normal 21 2 2 15 3" xfId="46610"/>
    <cellStyle name="Normal 21 2 2 15 4" xfId="46611"/>
    <cellStyle name="Normal 21 2 2 15 5" xfId="46612"/>
    <cellStyle name="Normal 21 2 2 15 6" xfId="46613"/>
    <cellStyle name="Normal 21 2 2 15 7" xfId="46614"/>
    <cellStyle name="Normal 21 2 2 15 8" xfId="46615"/>
    <cellStyle name="Normal 21 2 2 15 9" xfId="46616"/>
    <cellStyle name="Normal 21 2 2 16" xfId="5041"/>
    <cellStyle name="Normal 21 2 2 16 10" xfId="46617"/>
    <cellStyle name="Normal 21 2 2 16 11" xfId="46618"/>
    <cellStyle name="Normal 21 2 2 16 12" xfId="46619"/>
    <cellStyle name="Normal 21 2 2 16 13" xfId="46620"/>
    <cellStyle name="Normal 21 2 2 16 14" xfId="46621"/>
    <cellStyle name="Normal 21 2 2 16 2" xfId="5042"/>
    <cellStyle name="Normal 21 2 2 16 3" xfId="46622"/>
    <cellStyle name="Normal 21 2 2 16 4" xfId="46623"/>
    <cellStyle name="Normal 21 2 2 16 5" xfId="46624"/>
    <cellStyle name="Normal 21 2 2 16 6" xfId="46625"/>
    <cellStyle name="Normal 21 2 2 16 7" xfId="46626"/>
    <cellStyle name="Normal 21 2 2 16 8" xfId="46627"/>
    <cellStyle name="Normal 21 2 2 16 9" xfId="46628"/>
    <cellStyle name="Normal 21 2 2 17" xfId="5043"/>
    <cellStyle name="Normal 21 2 2 17 10" xfId="46629"/>
    <cellStyle name="Normal 21 2 2 17 11" xfId="46630"/>
    <cellStyle name="Normal 21 2 2 17 12" xfId="46631"/>
    <cellStyle name="Normal 21 2 2 17 13" xfId="46632"/>
    <cellStyle name="Normal 21 2 2 17 14" xfId="46633"/>
    <cellStyle name="Normal 21 2 2 17 2" xfId="5044"/>
    <cellStyle name="Normal 21 2 2 17 3" xfId="46634"/>
    <cellStyle name="Normal 21 2 2 17 4" xfId="46635"/>
    <cellStyle name="Normal 21 2 2 17 5" xfId="46636"/>
    <cellStyle name="Normal 21 2 2 17 6" xfId="46637"/>
    <cellStyle name="Normal 21 2 2 17 7" xfId="46638"/>
    <cellStyle name="Normal 21 2 2 17 8" xfId="46639"/>
    <cellStyle name="Normal 21 2 2 17 9" xfId="46640"/>
    <cellStyle name="Normal 21 2 2 18" xfId="5045"/>
    <cellStyle name="Normal 21 2 2 18 2" xfId="46641"/>
    <cellStyle name="Normal 21 2 2 19" xfId="5046"/>
    <cellStyle name="Normal 21 2 2 19 2" xfId="46642"/>
    <cellStyle name="Normal 21 2 2 2" xfId="5047"/>
    <cellStyle name="Normal 21 2 2 2 10" xfId="46643"/>
    <cellStyle name="Normal 21 2 2 2 11" xfId="46644"/>
    <cellStyle name="Normal 21 2 2 2 12" xfId="46645"/>
    <cellStyle name="Normal 21 2 2 2 13" xfId="46646"/>
    <cellStyle name="Normal 21 2 2 2 14" xfId="46647"/>
    <cellStyle name="Normal 21 2 2 2 15" xfId="46648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9"/>
    <cellStyle name="Normal 21 2 2 2 3" xfId="5053"/>
    <cellStyle name="Normal 21 2 2 2 4" xfId="46650"/>
    <cellStyle name="Normal 21 2 2 2 5" xfId="46651"/>
    <cellStyle name="Normal 21 2 2 2 6" xfId="46652"/>
    <cellStyle name="Normal 21 2 2 2 7" xfId="46653"/>
    <cellStyle name="Normal 21 2 2 2 8" xfId="46654"/>
    <cellStyle name="Normal 21 2 2 2 9" xfId="46655"/>
    <cellStyle name="Normal 21 2 2 20" xfId="5054"/>
    <cellStyle name="Normal 21 2 2 20 2" xfId="46656"/>
    <cellStyle name="Normal 21 2 2 21" xfId="5055"/>
    <cellStyle name="Normal 21 2 2 21 2" xfId="46657"/>
    <cellStyle name="Normal 21 2 2 22" xfId="5056"/>
    <cellStyle name="Normal 21 2 2 22 2" xfId="46658"/>
    <cellStyle name="Normal 21 2 2 23" xfId="5057"/>
    <cellStyle name="Normal 21 2 2 23 2" xfId="46659"/>
    <cellStyle name="Normal 21 2 2 24" xfId="5058"/>
    <cellStyle name="Normal 21 2 2 24 2" xfId="46660"/>
    <cellStyle name="Normal 21 2 2 25" xfId="5059"/>
    <cellStyle name="Normal 21 2 2 25 2" xfId="46661"/>
    <cellStyle name="Normal 21 2 2 26" xfId="5060"/>
    <cellStyle name="Normal 21 2 2 26 2" xfId="46662"/>
    <cellStyle name="Normal 21 2 2 27" xfId="5061"/>
    <cellStyle name="Normal 21 2 2 27 2" xfId="46663"/>
    <cellStyle name="Normal 21 2 2 28" xfId="46664"/>
    <cellStyle name="Normal 21 2 2 29" xfId="46665"/>
    <cellStyle name="Normal 21 2 2 3" xfId="5062"/>
    <cellStyle name="Normal 21 2 2 3 10" xfId="46666"/>
    <cellStyle name="Normal 21 2 2 3 11" xfId="46667"/>
    <cellStyle name="Normal 21 2 2 3 12" xfId="46668"/>
    <cellStyle name="Normal 21 2 2 3 13" xfId="46669"/>
    <cellStyle name="Normal 21 2 2 3 14" xfId="46670"/>
    <cellStyle name="Normal 21 2 2 3 2" xfId="5063"/>
    <cellStyle name="Normal 21 2 2 3 2 2" xfId="5064"/>
    <cellStyle name="Normal 21 2 2 3 2 3" xfId="5065"/>
    <cellStyle name="Normal 21 2 2 3 2 4" xfId="46671"/>
    <cellStyle name="Normal 21 2 2 3 3" xfId="5066"/>
    <cellStyle name="Normal 21 2 2 3 3 2" xfId="46672"/>
    <cellStyle name="Normal 21 2 2 3 4" xfId="46673"/>
    <cellStyle name="Normal 21 2 2 3 5" xfId="46674"/>
    <cellStyle name="Normal 21 2 2 3 6" xfId="46675"/>
    <cellStyle name="Normal 21 2 2 3 7" xfId="46676"/>
    <cellStyle name="Normal 21 2 2 3 8" xfId="46677"/>
    <cellStyle name="Normal 21 2 2 3 9" xfId="46678"/>
    <cellStyle name="Normal 21 2 2 30" xfId="46679"/>
    <cellStyle name="Normal 21 2 2 31" xfId="46680"/>
    <cellStyle name="Normal 21 2 2 4" xfId="5067"/>
    <cellStyle name="Normal 21 2 2 4 10" xfId="46681"/>
    <cellStyle name="Normal 21 2 2 4 11" xfId="46682"/>
    <cellStyle name="Normal 21 2 2 4 12" xfId="46683"/>
    <cellStyle name="Normal 21 2 2 4 13" xfId="46684"/>
    <cellStyle name="Normal 21 2 2 4 14" xfId="46685"/>
    <cellStyle name="Normal 21 2 2 4 2" xfId="5068"/>
    <cellStyle name="Normal 21 2 2 4 3" xfId="5069"/>
    <cellStyle name="Normal 21 2 2 4 4" xfId="46686"/>
    <cellStyle name="Normal 21 2 2 4 5" xfId="46687"/>
    <cellStyle name="Normal 21 2 2 4 6" xfId="46688"/>
    <cellStyle name="Normal 21 2 2 4 7" xfId="46689"/>
    <cellStyle name="Normal 21 2 2 4 8" xfId="46690"/>
    <cellStyle name="Normal 21 2 2 4 9" xfId="46691"/>
    <cellStyle name="Normal 21 2 2 5" xfId="5070"/>
    <cellStyle name="Normal 21 2 2 5 10" xfId="46692"/>
    <cellStyle name="Normal 21 2 2 5 11" xfId="46693"/>
    <cellStyle name="Normal 21 2 2 5 12" xfId="46694"/>
    <cellStyle name="Normal 21 2 2 5 13" xfId="46695"/>
    <cellStyle name="Normal 21 2 2 5 14" xfId="46696"/>
    <cellStyle name="Normal 21 2 2 5 2" xfId="5071"/>
    <cellStyle name="Normal 21 2 2 5 3" xfId="46697"/>
    <cellStyle name="Normal 21 2 2 5 4" xfId="46698"/>
    <cellStyle name="Normal 21 2 2 5 5" xfId="46699"/>
    <cellStyle name="Normal 21 2 2 5 6" xfId="46700"/>
    <cellStyle name="Normal 21 2 2 5 7" xfId="46701"/>
    <cellStyle name="Normal 21 2 2 5 8" xfId="46702"/>
    <cellStyle name="Normal 21 2 2 5 9" xfId="46703"/>
    <cellStyle name="Normal 21 2 2 6" xfId="5072"/>
    <cellStyle name="Normal 21 2 2 6 10" xfId="46704"/>
    <cellStyle name="Normal 21 2 2 6 11" xfId="46705"/>
    <cellStyle name="Normal 21 2 2 6 12" xfId="46706"/>
    <cellStyle name="Normal 21 2 2 6 13" xfId="46707"/>
    <cellStyle name="Normal 21 2 2 6 14" xfId="46708"/>
    <cellStyle name="Normal 21 2 2 6 2" xfId="5073"/>
    <cellStyle name="Normal 21 2 2 6 3" xfId="46709"/>
    <cellStyle name="Normal 21 2 2 6 4" xfId="46710"/>
    <cellStyle name="Normal 21 2 2 6 5" xfId="46711"/>
    <cellStyle name="Normal 21 2 2 6 6" xfId="46712"/>
    <cellStyle name="Normal 21 2 2 6 7" xfId="46713"/>
    <cellStyle name="Normal 21 2 2 6 8" xfId="46714"/>
    <cellStyle name="Normal 21 2 2 6 9" xfId="46715"/>
    <cellStyle name="Normal 21 2 2 7" xfId="5074"/>
    <cellStyle name="Normal 21 2 2 7 10" xfId="46716"/>
    <cellStyle name="Normal 21 2 2 7 11" xfId="46717"/>
    <cellStyle name="Normal 21 2 2 7 12" xfId="46718"/>
    <cellStyle name="Normal 21 2 2 7 13" xfId="46719"/>
    <cellStyle name="Normal 21 2 2 7 14" xfId="46720"/>
    <cellStyle name="Normal 21 2 2 7 2" xfId="5075"/>
    <cellStyle name="Normal 21 2 2 7 3" xfId="46721"/>
    <cellStyle name="Normal 21 2 2 7 4" xfId="46722"/>
    <cellStyle name="Normal 21 2 2 7 5" xfId="46723"/>
    <cellStyle name="Normal 21 2 2 7 6" xfId="46724"/>
    <cellStyle name="Normal 21 2 2 7 7" xfId="46725"/>
    <cellStyle name="Normal 21 2 2 7 8" xfId="46726"/>
    <cellStyle name="Normal 21 2 2 7 9" xfId="46727"/>
    <cellStyle name="Normal 21 2 2 8" xfId="5076"/>
    <cellStyle name="Normal 21 2 2 8 10" xfId="46728"/>
    <cellStyle name="Normal 21 2 2 8 11" xfId="46729"/>
    <cellStyle name="Normal 21 2 2 8 12" xfId="46730"/>
    <cellStyle name="Normal 21 2 2 8 13" xfId="46731"/>
    <cellStyle name="Normal 21 2 2 8 14" xfId="46732"/>
    <cellStyle name="Normal 21 2 2 8 2" xfId="5077"/>
    <cellStyle name="Normal 21 2 2 8 3" xfId="46733"/>
    <cellStyle name="Normal 21 2 2 8 4" xfId="46734"/>
    <cellStyle name="Normal 21 2 2 8 5" xfId="46735"/>
    <cellStyle name="Normal 21 2 2 8 6" xfId="46736"/>
    <cellStyle name="Normal 21 2 2 8 7" xfId="46737"/>
    <cellStyle name="Normal 21 2 2 8 8" xfId="46738"/>
    <cellStyle name="Normal 21 2 2 8 9" xfId="46739"/>
    <cellStyle name="Normal 21 2 2 9" xfId="5078"/>
    <cellStyle name="Normal 21 2 2 9 10" xfId="46740"/>
    <cellStyle name="Normal 21 2 2 9 11" xfId="46741"/>
    <cellStyle name="Normal 21 2 2 9 12" xfId="46742"/>
    <cellStyle name="Normal 21 2 2 9 13" xfId="46743"/>
    <cellStyle name="Normal 21 2 2 9 14" xfId="46744"/>
    <cellStyle name="Normal 21 2 2 9 2" xfId="5079"/>
    <cellStyle name="Normal 21 2 2 9 3" xfId="46745"/>
    <cellStyle name="Normal 21 2 2 9 4" xfId="46746"/>
    <cellStyle name="Normal 21 2 2 9 5" xfId="46747"/>
    <cellStyle name="Normal 21 2 2 9 6" xfId="46748"/>
    <cellStyle name="Normal 21 2 2 9 7" xfId="46749"/>
    <cellStyle name="Normal 21 2 2 9 8" xfId="46750"/>
    <cellStyle name="Normal 21 2 2 9 9" xfId="46751"/>
    <cellStyle name="Normal 21 2 20" xfId="5080"/>
    <cellStyle name="Normal 21 2 20 2" xfId="46752"/>
    <cellStyle name="Normal 21 2 21" xfId="5081"/>
    <cellStyle name="Normal 21 2 21 2" xfId="46753"/>
    <cellStyle name="Normal 21 2 22" xfId="5082"/>
    <cellStyle name="Normal 21 2 22 2" xfId="46754"/>
    <cellStyle name="Normal 21 2 23" xfId="5083"/>
    <cellStyle name="Normal 21 2 23 2" xfId="46755"/>
    <cellStyle name="Normal 21 2 24" xfId="5084"/>
    <cellStyle name="Normal 21 2 24 2" xfId="46756"/>
    <cellStyle name="Normal 21 2 25" xfId="5085"/>
    <cellStyle name="Normal 21 2 25 2" xfId="46757"/>
    <cellStyle name="Normal 21 2 26" xfId="5086"/>
    <cellStyle name="Normal 21 2 26 2" xfId="46758"/>
    <cellStyle name="Normal 21 2 27" xfId="5087"/>
    <cellStyle name="Normal 21 2 27 2" xfId="46759"/>
    <cellStyle name="Normal 21 2 28" xfId="5088"/>
    <cellStyle name="Normal 21 2 28 2" xfId="46760"/>
    <cellStyle name="Normal 21 2 29" xfId="46761"/>
    <cellStyle name="Normal 21 2 3" xfId="5089"/>
    <cellStyle name="Normal 21 2 3 10" xfId="46762"/>
    <cellStyle name="Normal 21 2 3 11" xfId="46763"/>
    <cellStyle name="Normal 21 2 3 12" xfId="46764"/>
    <cellStyle name="Normal 21 2 3 13" xfId="46765"/>
    <cellStyle name="Normal 21 2 3 14" xfId="46766"/>
    <cellStyle name="Normal 21 2 3 15" xfId="46767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8"/>
    <cellStyle name="Normal 21 2 3 2 5" xfId="46769"/>
    <cellStyle name="Normal 21 2 3 3" xfId="5095"/>
    <cellStyle name="Normal 21 2 3 4" xfId="46770"/>
    <cellStyle name="Normal 21 2 3 5" xfId="46771"/>
    <cellStyle name="Normal 21 2 3 6" xfId="46772"/>
    <cellStyle name="Normal 21 2 3 7" xfId="46773"/>
    <cellStyle name="Normal 21 2 3 8" xfId="46774"/>
    <cellStyle name="Normal 21 2 3 9" xfId="46775"/>
    <cellStyle name="Normal 21 2 30" xfId="46776"/>
    <cellStyle name="Normal 21 2 31" xfId="46777"/>
    <cellStyle name="Normal 21 2 32" xfId="46778"/>
    <cellStyle name="Normal 21 2 4" xfId="5096"/>
    <cellStyle name="Normal 21 2 4 10" xfId="46779"/>
    <cellStyle name="Normal 21 2 4 11" xfId="46780"/>
    <cellStyle name="Normal 21 2 4 12" xfId="46781"/>
    <cellStyle name="Normal 21 2 4 13" xfId="46782"/>
    <cellStyle name="Normal 21 2 4 14" xfId="46783"/>
    <cellStyle name="Normal 21 2 4 15" xfId="46784"/>
    <cellStyle name="Normal 21 2 4 2" xfId="5097"/>
    <cellStyle name="Normal 21 2 4 2 2" xfId="5098"/>
    <cellStyle name="Normal 21 2 4 2 3" xfId="5099"/>
    <cellStyle name="Normal 21 2 4 2 4" xfId="46785"/>
    <cellStyle name="Normal 21 2 4 3" xfId="5100"/>
    <cellStyle name="Normal 21 2 4 3 2" xfId="46786"/>
    <cellStyle name="Normal 21 2 4 4" xfId="46787"/>
    <cellStyle name="Normal 21 2 4 5" xfId="46788"/>
    <cellStyle name="Normal 21 2 4 6" xfId="46789"/>
    <cellStyle name="Normal 21 2 4 7" xfId="46790"/>
    <cellStyle name="Normal 21 2 4 8" xfId="46791"/>
    <cellStyle name="Normal 21 2 4 9" xfId="46792"/>
    <cellStyle name="Normal 21 2 5" xfId="5101"/>
    <cellStyle name="Normal 21 2 5 10" xfId="46793"/>
    <cellStyle name="Normal 21 2 5 11" xfId="46794"/>
    <cellStyle name="Normal 21 2 5 12" xfId="46795"/>
    <cellStyle name="Normal 21 2 5 13" xfId="46796"/>
    <cellStyle name="Normal 21 2 5 14" xfId="46797"/>
    <cellStyle name="Normal 21 2 5 2" xfId="5102"/>
    <cellStyle name="Normal 21 2 5 3" xfId="46798"/>
    <cellStyle name="Normal 21 2 5 4" xfId="46799"/>
    <cellStyle name="Normal 21 2 5 5" xfId="46800"/>
    <cellStyle name="Normal 21 2 5 6" xfId="46801"/>
    <cellStyle name="Normal 21 2 5 7" xfId="46802"/>
    <cellStyle name="Normal 21 2 5 8" xfId="46803"/>
    <cellStyle name="Normal 21 2 5 9" xfId="46804"/>
    <cellStyle name="Normal 21 2 6" xfId="5103"/>
    <cellStyle name="Normal 21 2 6 10" xfId="46805"/>
    <cellStyle name="Normal 21 2 6 11" xfId="46806"/>
    <cellStyle name="Normal 21 2 6 12" xfId="46807"/>
    <cellStyle name="Normal 21 2 6 13" xfId="46808"/>
    <cellStyle name="Normal 21 2 6 14" xfId="46809"/>
    <cellStyle name="Normal 21 2 6 2" xfId="5104"/>
    <cellStyle name="Normal 21 2 6 3" xfId="5105"/>
    <cellStyle name="Normal 21 2 6 4" xfId="46810"/>
    <cellStyle name="Normal 21 2 6 5" xfId="46811"/>
    <cellStyle name="Normal 21 2 6 6" xfId="46812"/>
    <cellStyle name="Normal 21 2 6 7" xfId="46813"/>
    <cellStyle name="Normal 21 2 6 8" xfId="46814"/>
    <cellStyle name="Normal 21 2 6 9" xfId="46815"/>
    <cellStyle name="Normal 21 2 7" xfId="5106"/>
    <cellStyle name="Normal 21 2 7 10" xfId="46816"/>
    <cellStyle name="Normal 21 2 7 11" xfId="46817"/>
    <cellStyle name="Normal 21 2 7 12" xfId="46818"/>
    <cellStyle name="Normal 21 2 7 13" xfId="46819"/>
    <cellStyle name="Normal 21 2 7 14" xfId="46820"/>
    <cellStyle name="Normal 21 2 7 2" xfId="5107"/>
    <cellStyle name="Normal 21 2 7 3" xfId="46821"/>
    <cellStyle name="Normal 21 2 7 4" xfId="46822"/>
    <cellStyle name="Normal 21 2 7 5" xfId="46823"/>
    <cellStyle name="Normal 21 2 7 6" xfId="46824"/>
    <cellStyle name="Normal 21 2 7 7" xfId="46825"/>
    <cellStyle name="Normal 21 2 7 8" xfId="46826"/>
    <cellStyle name="Normal 21 2 7 9" xfId="46827"/>
    <cellStyle name="Normal 21 2 8" xfId="5108"/>
    <cellStyle name="Normal 21 2 8 10" xfId="46828"/>
    <cellStyle name="Normal 21 2 8 11" xfId="46829"/>
    <cellStyle name="Normal 21 2 8 12" xfId="46830"/>
    <cellStyle name="Normal 21 2 8 13" xfId="46831"/>
    <cellStyle name="Normal 21 2 8 14" xfId="46832"/>
    <cellStyle name="Normal 21 2 8 2" xfId="5109"/>
    <cellStyle name="Normal 21 2 8 3" xfId="46833"/>
    <cellStyle name="Normal 21 2 8 4" xfId="46834"/>
    <cellStyle name="Normal 21 2 8 5" xfId="46835"/>
    <cellStyle name="Normal 21 2 8 6" xfId="46836"/>
    <cellStyle name="Normal 21 2 8 7" xfId="46837"/>
    <cellStyle name="Normal 21 2 8 8" xfId="46838"/>
    <cellStyle name="Normal 21 2 8 9" xfId="46839"/>
    <cellStyle name="Normal 21 2 9" xfId="5110"/>
    <cellStyle name="Normal 21 2 9 10" xfId="46840"/>
    <cellStyle name="Normal 21 2 9 11" xfId="46841"/>
    <cellStyle name="Normal 21 2 9 12" xfId="46842"/>
    <cellStyle name="Normal 21 2 9 13" xfId="46843"/>
    <cellStyle name="Normal 21 2 9 14" xfId="46844"/>
    <cellStyle name="Normal 21 2 9 2" xfId="5111"/>
    <cellStyle name="Normal 21 2 9 3" xfId="46845"/>
    <cellStyle name="Normal 21 2 9 4" xfId="46846"/>
    <cellStyle name="Normal 21 2 9 5" xfId="46847"/>
    <cellStyle name="Normal 21 2 9 6" xfId="46848"/>
    <cellStyle name="Normal 21 2 9 7" xfId="46849"/>
    <cellStyle name="Normal 21 2 9 8" xfId="46850"/>
    <cellStyle name="Normal 21 2 9 9" xfId="46851"/>
    <cellStyle name="Normal 21 2_Bellary Zone Format Nov-11" xfId="5112"/>
    <cellStyle name="Normal 21 3" xfId="5113"/>
    <cellStyle name="Normal 21 3 10" xfId="46852"/>
    <cellStyle name="Normal 21 3 11" xfId="46853"/>
    <cellStyle name="Normal 21 3 12" xfId="46854"/>
    <cellStyle name="Normal 21 3 13" xfId="46855"/>
    <cellStyle name="Normal 21 3 14" xfId="46856"/>
    <cellStyle name="Normal 21 3 15" xfId="46857"/>
    <cellStyle name="Normal 21 3 2" xfId="5114"/>
    <cellStyle name="Normal 21 3 2 2" xfId="5115"/>
    <cellStyle name="Normal 21 3 2 2 2" xfId="46858"/>
    <cellStyle name="Normal 21 3 2 3" xfId="46859"/>
    <cellStyle name="Normal 21 3 3" xfId="5116"/>
    <cellStyle name="Normal 21 3 3 2" xfId="5117"/>
    <cellStyle name="Normal 21 3 3 3" xfId="46860"/>
    <cellStyle name="Normal 21 3 4" xfId="5118"/>
    <cellStyle name="Normal 21 3 4 2" xfId="5119"/>
    <cellStyle name="Normal 21 3 4 3" xfId="5120"/>
    <cellStyle name="Normal 21 3 5" xfId="46861"/>
    <cellStyle name="Normal 21 3 6" xfId="46862"/>
    <cellStyle name="Normal 21 3 7" xfId="46863"/>
    <cellStyle name="Normal 21 3 8" xfId="46864"/>
    <cellStyle name="Normal 21 3 9" xfId="46865"/>
    <cellStyle name="Normal 21 4" xfId="5121"/>
    <cellStyle name="Normal 21 4 10" xfId="46866"/>
    <cellStyle name="Normal 21 4 11" xfId="46867"/>
    <cellStyle name="Normal 21 4 12" xfId="46868"/>
    <cellStyle name="Normal 21 4 13" xfId="46869"/>
    <cellStyle name="Normal 21 4 14" xfId="46870"/>
    <cellStyle name="Normal 21 4 15" xfId="46871"/>
    <cellStyle name="Normal 21 4 2" xfId="5122"/>
    <cellStyle name="Normal 21 4 2 2" xfId="5123"/>
    <cellStyle name="Normal 21 4 2 2 2" xfId="46872"/>
    <cellStyle name="Normal 21 4 2 3" xfId="46873"/>
    <cellStyle name="Normal 21 4 3" xfId="5124"/>
    <cellStyle name="Normal 21 4 3 2" xfId="5125"/>
    <cellStyle name="Normal 21 4 3 3" xfId="46874"/>
    <cellStyle name="Normal 21 4 4" xfId="5126"/>
    <cellStyle name="Normal 21 4 4 2" xfId="5127"/>
    <cellStyle name="Normal 21 4 4 3" xfId="5128"/>
    <cellStyle name="Normal 21 4 5" xfId="46875"/>
    <cellStyle name="Normal 21 4 6" xfId="46876"/>
    <cellStyle name="Normal 21 4 7" xfId="46877"/>
    <cellStyle name="Normal 21 4 8" xfId="46878"/>
    <cellStyle name="Normal 21 4 9" xfId="46879"/>
    <cellStyle name="Normal 21 5" xfId="5129"/>
    <cellStyle name="Normal 21 5 10" xfId="46880"/>
    <cellStyle name="Normal 21 5 11" xfId="46881"/>
    <cellStyle name="Normal 21 5 12" xfId="46882"/>
    <cellStyle name="Normal 21 5 13" xfId="46883"/>
    <cellStyle name="Normal 21 5 14" xfId="46884"/>
    <cellStyle name="Normal 21 5 15" xfId="46885"/>
    <cellStyle name="Normal 21 5 2" xfId="5130"/>
    <cellStyle name="Normal 21 5 2 2" xfId="5131"/>
    <cellStyle name="Normal 21 5 2 2 2" xfId="46886"/>
    <cellStyle name="Normal 21 5 2 3" xfId="46887"/>
    <cellStyle name="Normal 21 5 3" xfId="5132"/>
    <cellStyle name="Normal 21 5 3 2" xfId="5133"/>
    <cellStyle name="Normal 21 5 3 3" xfId="46888"/>
    <cellStyle name="Normal 21 5 4" xfId="5134"/>
    <cellStyle name="Normal 21 5 4 2" xfId="5135"/>
    <cellStyle name="Normal 21 5 4 3" xfId="5136"/>
    <cellStyle name="Normal 21 5 5" xfId="46889"/>
    <cellStyle name="Normal 21 5 6" xfId="46890"/>
    <cellStyle name="Normal 21 5 7" xfId="46891"/>
    <cellStyle name="Normal 21 5 8" xfId="46892"/>
    <cellStyle name="Normal 21 5 9" xfId="46893"/>
    <cellStyle name="Normal 21 6" xfId="5137"/>
    <cellStyle name="Normal 21 6 10" xfId="46894"/>
    <cellStyle name="Normal 21 6 11" xfId="46895"/>
    <cellStyle name="Normal 21 6 12" xfId="46896"/>
    <cellStyle name="Normal 21 6 13" xfId="46897"/>
    <cellStyle name="Normal 21 6 14" xfId="46898"/>
    <cellStyle name="Normal 21 6 15" xfId="46899"/>
    <cellStyle name="Normal 21 6 2" xfId="5138"/>
    <cellStyle name="Normal 21 6 2 2" xfId="5139"/>
    <cellStyle name="Normal 21 6 2 2 2" xfId="46900"/>
    <cellStyle name="Normal 21 6 2 3" xfId="46901"/>
    <cellStyle name="Normal 21 6 3" xfId="5140"/>
    <cellStyle name="Normal 21 6 3 2" xfId="5141"/>
    <cellStyle name="Normal 21 6 3 3" xfId="46902"/>
    <cellStyle name="Normal 21 6 4" xfId="5142"/>
    <cellStyle name="Normal 21 6 4 2" xfId="5143"/>
    <cellStyle name="Normal 21 6 4 3" xfId="5144"/>
    <cellStyle name="Normal 21 6 5" xfId="46903"/>
    <cellStyle name="Normal 21 6 6" xfId="46904"/>
    <cellStyle name="Normal 21 6 7" xfId="46905"/>
    <cellStyle name="Normal 21 6 8" xfId="46906"/>
    <cellStyle name="Normal 21 6 9" xfId="46907"/>
    <cellStyle name="Normal 21 7" xfId="5145"/>
    <cellStyle name="Normal 21 7 10" xfId="46908"/>
    <cellStyle name="Normal 21 7 11" xfId="46909"/>
    <cellStyle name="Normal 21 7 12" xfId="46910"/>
    <cellStyle name="Normal 21 7 13" xfId="46911"/>
    <cellStyle name="Normal 21 7 14" xfId="46912"/>
    <cellStyle name="Normal 21 7 15" xfId="46913"/>
    <cellStyle name="Normal 21 7 2" xfId="5146"/>
    <cellStyle name="Normal 21 7 2 2" xfId="5147"/>
    <cellStyle name="Normal 21 7 2 2 2" xfId="46914"/>
    <cellStyle name="Normal 21 7 2 3" xfId="46915"/>
    <cellStyle name="Normal 21 7 3" xfId="5148"/>
    <cellStyle name="Normal 21 7 3 2" xfId="5149"/>
    <cellStyle name="Normal 21 7 3 3" xfId="46916"/>
    <cellStyle name="Normal 21 7 4" xfId="5150"/>
    <cellStyle name="Normal 21 7 4 2" xfId="5151"/>
    <cellStyle name="Normal 21 7 4 3" xfId="5152"/>
    <cellStyle name="Normal 21 7 5" xfId="46917"/>
    <cellStyle name="Normal 21 7 6" xfId="46918"/>
    <cellStyle name="Normal 21 7 7" xfId="46919"/>
    <cellStyle name="Normal 21 7 8" xfId="46920"/>
    <cellStyle name="Normal 21 7 9" xfId="46921"/>
    <cellStyle name="Normal 21 8" xfId="5153"/>
    <cellStyle name="Normal 21 8 10" xfId="46922"/>
    <cellStyle name="Normal 21 8 11" xfId="46923"/>
    <cellStyle name="Normal 21 8 12" xfId="46924"/>
    <cellStyle name="Normal 21 8 13" xfId="46925"/>
    <cellStyle name="Normal 21 8 14" xfId="46926"/>
    <cellStyle name="Normal 21 8 15" xfId="46927"/>
    <cellStyle name="Normal 21 8 2" xfId="5154"/>
    <cellStyle name="Normal 21 8 2 2" xfId="5155"/>
    <cellStyle name="Normal 21 8 3" xfId="46928"/>
    <cellStyle name="Normal 21 8 4" xfId="46929"/>
    <cellStyle name="Normal 21 8 5" xfId="46930"/>
    <cellStyle name="Normal 21 8 6" xfId="46931"/>
    <cellStyle name="Normal 21 8 7" xfId="46932"/>
    <cellStyle name="Normal 21 8 8" xfId="46933"/>
    <cellStyle name="Normal 21 8 9" xfId="46934"/>
    <cellStyle name="Normal 21 9" xfId="5156"/>
    <cellStyle name="Normal 21 9 10" xfId="46935"/>
    <cellStyle name="Normal 21 9 11" xfId="46936"/>
    <cellStyle name="Normal 21 9 12" xfId="46937"/>
    <cellStyle name="Normal 21 9 13" xfId="46938"/>
    <cellStyle name="Normal 21 9 14" xfId="46939"/>
    <cellStyle name="Normal 21 9 2" xfId="5157"/>
    <cellStyle name="Normal 21 9 3" xfId="46940"/>
    <cellStyle name="Normal 21 9 4" xfId="46941"/>
    <cellStyle name="Normal 21 9 5" xfId="46942"/>
    <cellStyle name="Normal 21 9 6" xfId="46943"/>
    <cellStyle name="Normal 21 9 7" xfId="46944"/>
    <cellStyle name="Normal 21 9 8" xfId="46945"/>
    <cellStyle name="Normal 21 9 9" xfId="46946"/>
    <cellStyle name="Normal 21_Bellary Zone Format Nov-11" xfId="5158"/>
    <cellStyle name="Normal 210" xfId="5159"/>
    <cellStyle name="Normal 211" xfId="5160"/>
    <cellStyle name="Normal 211 2" xfId="38368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7"/>
    <cellStyle name="Normal 22 10 11" xfId="46948"/>
    <cellStyle name="Normal 22 10 12" xfId="46949"/>
    <cellStyle name="Normal 22 10 13" xfId="46950"/>
    <cellStyle name="Normal 22 10 14" xfId="46951"/>
    <cellStyle name="Normal 22 10 2" xfId="5171"/>
    <cellStyle name="Normal 22 10 3" xfId="46952"/>
    <cellStyle name="Normal 22 10 4" xfId="46953"/>
    <cellStyle name="Normal 22 10 5" xfId="46954"/>
    <cellStyle name="Normal 22 10 6" xfId="46955"/>
    <cellStyle name="Normal 22 10 7" xfId="46956"/>
    <cellStyle name="Normal 22 10 8" xfId="46957"/>
    <cellStyle name="Normal 22 10 9" xfId="46958"/>
    <cellStyle name="Normal 22 11" xfId="5172"/>
    <cellStyle name="Normal 22 11 10" xfId="46959"/>
    <cellStyle name="Normal 22 11 11" xfId="46960"/>
    <cellStyle name="Normal 22 11 12" xfId="46961"/>
    <cellStyle name="Normal 22 11 13" xfId="46962"/>
    <cellStyle name="Normal 22 11 14" xfId="46963"/>
    <cellStyle name="Normal 22 11 2" xfId="5173"/>
    <cellStyle name="Normal 22 11 3" xfId="46964"/>
    <cellStyle name="Normal 22 11 4" xfId="46965"/>
    <cellStyle name="Normal 22 11 5" xfId="46966"/>
    <cellStyle name="Normal 22 11 6" xfId="46967"/>
    <cellStyle name="Normal 22 11 7" xfId="46968"/>
    <cellStyle name="Normal 22 11 8" xfId="46969"/>
    <cellStyle name="Normal 22 11 9" xfId="46970"/>
    <cellStyle name="Normal 22 12" xfId="5174"/>
    <cellStyle name="Normal 22 12 10" xfId="46971"/>
    <cellStyle name="Normal 22 12 11" xfId="46972"/>
    <cellStyle name="Normal 22 12 12" xfId="46973"/>
    <cellStyle name="Normal 22 12 13" xfId="46974"/>
    <cellStyle name="Normal 22 12 14" xfId="46975"/>
    <cellStyle name="Normal 22 12 2" xfId="5175"/>
    <cellStyle name="Normal 22 12 3" xfId="46976"/>
    <cellStyle name="Normal 22 12 4" xfId="46977"/>
    <cellStyle name="Normal 22 12 5" xfId="46978"/>
    <cellStyle name="Normal 22 12 6" xfId="46979"/>
    <cellStyle name="Normal 22 12 7" xfId="46980"/>
    <cellStyle name="Normal 22 12 8" xfId="46981"/>
    <cellStyle name="Normal 22 12 9" xfId="46982"/>
    <cellStyle name="Normal 22 13" xfId="5176"/>
    <cellStyle name="Normal 22 13 10" xfId="46983"/>
    <cellStyle name="Normal 22 13 11" xfId="46984"/>
    <cellStyle name="Normal 22 13 12" xfId="46985"/>
    <cellStyle name="Normal 22 13 13" xfId="46986"/>
    <cellStyle name="Normal 22 13 14" xfId="46987"/>
    <cellStyle name="Normal 22 13 2" xfId="5177"/>
    <cellStyle name="Normal 22 13 3" xfId="46988"/>
    <cellStyle name="Normal 22 13 4" xfId="46989"/>
    <cellStyle name="Normal 22 13 5" xfId="46990"/>
    <cellStyle name="Normal 22 13 6" xfId="46991"/>
    <cellStyle name="Normal 22 13 7" xfId="46992"/>
    <cellStyle name="Normal 22 13 8" xfId="46993"/>
    <cellStyle name="Normal 22 13 9" xfId="46994"/>
    <cellStyle name="Normal 22 14" xfId="5178"/>
    <cellStyle name="Normal 22 14 10" xfId="46995"/>
    <cellStyle name="Normal 22 14 11" xfId="46996"/>
    <cellStyle name="Normal 22 14 12" xfId="46997"/>
    <cellStyle name="Normal 22 14 13" xfId="46998"/>
    <cellStyle name="Normal 22 14 14" xfId="46999"/>
    <cellStyle name="Normal 22 14 2" xfId="5179"/>
    <cellStyle name="Normal 22 14 3" xfId="47000"/>
    <cellStyle name="Normal 22 14 4" xfId="47001"/>
    <cellStyle name="Normal 22 14 5" xfId="47002"/>
    <cellStyle name="Normal 22 14 6" xfId="47003"/>
    <cellStyle name="Normal 22 14 7" xfId="47004"/>
    <cellStyle name="Normal 22 14 8" xfId="47005"/>
    <cellStyle name="Normal 22 14 9" xfId="47006"/>
    <cellStyle name="Normal 22 15" xfId="5180"/>
    <cellStyle name="Normal 22 15 10" xfId="47007"/>
    <cellStyle name="Normal 22 15 11" xfId="47008"/>
    <cellStyle name="Normal 22 15 12" xfId="47009"/>
    <cellStyle name="Normal 22 15 13" xfId="47010"/>
    <cellStyle name="Normal 22 15 14" xfId="47011"/>
    <cellStyle name="Normal 22 15 2" xfId="5181"/>
    <cellStyle name="Normal 22 15 3" xfId="47012"/>
    <cellStyle name="Normal 22 15 4" xfId="47013"/>
    <cellStyle name="Normal 22 15 5" xfId="47014"/>
    <cellStyle name="Normal 22 15 6" xfId="47015"/>
    <cellStyle name="Normal 22 15 7" xfId="47016"/>
    <cellStyle name="Normal 22 15 8" xfId="47017"/>
    <cellStyle name="Normal 22 15 9" xfId="47018"/>
    <cellStyle name="Normal 22 16" xfId="5182"/>
    <cellStyle name="Normal 22 16 10" xfId="47019"/>
    <cellStyle name="Normal 22 16 11" xfId="47020"/>
    <cellStyle name="Normal 22 16 12" xfId="47021"/>
    <cellStyle name="Normal 22 16 13" xfId="47022"/>
    <cellStyle name="Normal 22 16 14" xfId="47023"/>
    <cellStyle name="Normal 22 16 2" xfId="5183"/>
    <cellStyle name="Normal 22 16 3" xfId="47024"/>
    <cellStyle name="Normal 22 16 4" xfId="47025"/>
    <cellStyle name="Normal 22 16 5" xfId="47026"/>
    <cellStyle name="Normal 22 16 6" xfId="47027"/>
    <cellStyle name="Normal 22 16 7" xfId="47028"/>
    <cellStyle name="Normal 22 16 8" xfId="47029"/>
    <cellStyle name="Normal 22 16 9" xfId="47030"/>
    <cellStyle name="Normal 22 17" xfId="5184"/>
    <cellStyle name="Normal 22 17 10" xfId="47031"/>
    <cellStyle name="Normal 22 17 11" xfId="47032"/>
    <cellStyle name="Normal 22 17 12" xfId="47033"/>
    <cellStyle name="Normal 22 17 13" xfId="47034"/>
    <cellStyle name="Normal 22 17 14" xfId="47035"/>
    <cellStyle name="Normal 22 17 2" xfId="5185"/>
    <cellStyle name="Normal 22 17 3" xfId="47036"/>
    <cellStyle name="Normal 22 17 4" xfId="47037"/>
    <cellStyle name="Normal 22 17 5" xfId="47038"/>
    <cellStyle name="Normal 22 17 6" xfId="47039"/>
    <cellStyle name="Normal 22 17 7" xfId="47040"/>
    <cellStyle name="Normal 22 17 8" xfId="47041"/>
    <cellStyle name="Normal 22 17 9" xfId="47042"/>
    <cellStyle name="Normal 22 18" xfId="5186"/>
    <cellStyle name="Normal 22 18 10" xfId="47043"/>
    <cellStyle name="Normal 22 18 11" xfId="47044"/>
    <cellStyle name="Normal 22 18 12" xfId="47045"/>
    <cellStyle name="Normal 22 18 13" xfId="47046"/>
    <cellStyle name="Normal 22 18 14" xfId="47047"/>
    <cellStyle name="Normal 22 18 2" xfId="5187"/>
    <cellStyle name="Normal 22 18 3" xfId="47048"/>
    <cellStyle name="Normal 22 18 4" xfId="47049"/>
    <cellStyle name="Normal 22 18 5" xfId="47050"/>
    <cellStyle name="Normal 22 18 6" xfId="47051"/>
    <cellStyle name="Normal 22 18 7" xfId="47052"/>
    <cellStyle name="Normal 22 18 8" xfId="47053"/>
    <cellStyle name="Normal 22 18 9" xfId="47054"/>
    <cellStyle name="Normal 22 2" xfId="5188"/>
    <cellStyle name="Normal 22 2 10" xfId="5189"/>
    <cellStyle name="Normal 22 2 10 10" xfId="47055"/>
    <cellStyle name="Normal 22 2 10 11" xfId="47056"/>
    <cellStyle name="Normal 22 2 10 12" xfId="47057"/>
    <cellStyle name="Normal 22 2 10 13" xfId="47058"/>
    <cellStyle name="Normal 22 2 10 14" xfId="47059"/>
    <cellStyle name="Normal 22 2 10 2" xfId="5190"/>
    <cellStyle name="Normal 22 2 10 3" xfId="47060"/>
    <cellStyle name="Normal 22 2 10 4" xfId="47061"/>
    <cellStyle name="Normal 22 2 10 5" xfId="47062"/>
    <cellStyle name="Normal 22 2 10 6" xfId="47063"/>
    <cellStyle name="Normal 22 2 10 7" xfId="47064"/>
    <cellStyle name="Normal 22 2 10 8" xfId="47065"/>
    <cellStyle name="Normal 22 2 10 9" xfId="47066"/>
    <cellStyle name="Normal 22 2 11" xfId="5191"/>
    <cellStyle name="Normal 22 2 11 10" xfId="47067"/>
    <cellStyle name="Normal 22 2 11 11" xfId="47068"/>
    <cellStyle name="Normal 22 2 11 12" xfId="47069"/>
    <cellStyle name="Normal 22 2 11 13" xfId="47070"/>
    <cellStyle name="Normal 22 2 11 14" xfId="47071"/>
    <cellStyle name="Normal 22 2 11 2" xfId="5192"/>
    <cellStyle name="Normal 22 2 11 3" xfId="47072"/>
    <cellStyle name="Normal 22 2 11 4" xfId="47073"/>
    <cellStyle name="Normal 22 2 11 5" xfId="47074"/>
    <cellStyle name="Normal 22 2 11 6" xfId="47075"/>
    <cellStyle name="Normal 22 2 11 7" xfId="47076"/>
    <cellStyle name="Normal 22 2 11 8" xfId="47077"/>
    <cellStyle name="Normal 22 2 11 9" xfId="47078"/>
    <cellStyle name="Normal 22 2 12" xfId="5193"/>
    <cellStyle name="Normal 22 2 12 10" xfId="47079"/>
    <cellStyle name="Normal 22 2 12 11" xfId="47080"/>
    <cellStyle name="Normal 22 2 12 12" xfId="47081"/>
    <cellStyle name="Normal 22 2 12 13" xfId="47082"/>
    <cellStyle name="Normal 22 2 12 14" xfId="47083"/>
    <cellStyle name="Normal 22 2 12 2" xfId="5194"/>
    <cellStyle name="Normal 22 2 12 3" xfId="47084"/>
    <cellStyle name="Normal 22 2 12 4" xfId="47085"/>
    <cellStyle name="Normal 22 2 12 5" xfId="47086"/>
    <cellStyle name="Normal 22 2 12 6" xfId="47087"/>
    <cellStyle name="Normal 22 2 12 7" xfId="47088"/>
    <cellStyle name="Normal 22 2 12 8" xfId="47089"/>
    <cellStyle name="Normal 22 2 12 9" xfId="47090"/>
    <cellStyle name="Normal 22 2 13" xfId="5195"/>
    <cellStyle name="Normal 22 2 13 10" xfId="47091"/>
    <cellStyle name="Normal 22 2 13 11" xfId="47092"/>
    <cellStyle name="Normal 22 2 13 12" xfId="47093"/>
    <cellStyle name="Normal 22 2 13 13" xfId="47094"/>
    <cellStyle name="Normal 22 2 13 14" xfId="47095"/>
    <cellStyle name="Normal 22 2 13 2" xfId="5196"/>
    <cellStyle name="Normal 22 2 13 3" xfId="47096"/>
    <cellStyle name="Normal 22 2 13 4" xfId="47097"/>
    <cellStyle name="Normal 22 2 13 5" xfId="47098"/>
    <cellStyle name="Normal 22 2 13 6" xfId="47099"/>
    <cellStyle name="Normal 22 2 13 7" xfId="47100"/>
    <cellStyle name="Normal 22 2 13 8" xfId="47101"/>
    <cellStyle name="Normal 22 2 13 9" xfId="47102"/>
    <cellStyle name="Normal 22 2 14" xfId="5197"/>
    <cellStyle name="Normal 22 2 14 10" xfId="47103"/>
    <cellStyle name="Normal 22 2 14 11" xfId="47104"/>
    <cellStyle name="Normal 22 2 14 12" xfId="47105"/>
    <cellStyle name="Normal 22 2 14 13" xfId="47106"/>
    <cellStyle name="Normal 22 2 14 14" xfId="47107"/>
    <cellStyle name="Normal 22 2 14 2" xfId="5198"/>
    <cellStyle name="Normal 22 2 14 3" xfId="47108"/>
    <cellStyle name="Normal 22 2 14 4" xfId="47109"/>
    <cellStyle name="Normal 22 2 14 5" xfId="47110"/>
    <cellStyle name="Normal 22 2 14 6" xfId="47111"/>
    <cellStyle name="Normal 22 2 14 7" xfId="47112"/>
    <cellStyle name="Normal 22 2 14 8" xfId="47113"/>
    <cellStyle name="Normal 22 2 14 9" xfId="47114"/>
    <cellStyle name="Normal 22 2 15" xfId="5199"/>
    <cellStyle name="Normal 22 2 15 10" xfId="47115"/>
    <cellStyle name="Normal 22 2 15 11" xfId="47116"/>
    <cellStyle name="Normal 22 2 15 12" xfId="47117"/>
    <cellStyle name="Normal 22 2 15 13" xfId="47118"/>
    <cellStyle name="Normal 22 2 15 14" xfId="47119"/>
    <cellStyle name="Normal 22 2 15 2" xfId="5200"/>
    <cellStyle name="Normal 22 2 15 3" xfId="47120"/>
    <cellStyle name="Normal 22 2 15 4" xfId="47121"/>
    <cellStyle name="Normal 22 2 15 5" xfId="47122"/>
    <cellStyle name="Normal 22 2 15 6" xfId="47123"/>
    <cellStyle name="Normal 22 2 15 7" xfId="47124"/>
    <cellStyle name="Normal 22 2 15 8" xfId="47125"/>
    <cellStyle name="Normal 22 2 15 9" xfId="47126"/>
    <cellStyle name="Normal 22 2 16" xfId="5201"/>
    <cellStyle name="Normal 22 2 16 10" xfId="47127"/>
    <cellStyle name="Normal 22 2 16 11" xfId="47128"/>
    <cellStyle name="Normal 22 2 16 12" xfId="47129"/>
    <cellStyle name="Normal 22 2 16 13" xfId="47130"/>
    <cellStyle name="Normal 22 2 16 14" xfId="47131"/>
    <cellStyle name="Normal 22 2 16 2" xfId="5202"/>
    <cellStyle name="Normal 22 2 16 3" xfId="47132"/>
    <cellStyle name="Normal 22 2 16 4" xfId="47133"/>
    <cellStyle name="Normal 22 2 16 5" xfId="47134"/>
    <cellStyle name="Normal 22 2 16 6" xfId="47135"/>
    <cellStyle name="Normal 22 2 16 7" xfId="47136"/>
    <cellStyle name="Normal 22 2 16 8" xfId="47137"/>
    <cellStyle name="Normal 22 2 16 9" xfId="47138"/>
    <cellStyle name="Normal 22 2 17" xfId="5203"/>
    <cellStyle name="Normal 22 2 17 10" xfId="47139"/>
    <cellStyle name="Normal 22 2 17 11" xfId="47140"/>
    <cellStyle name="Normal 22 2 17 12" xfId="47141"/>
    <cellStyle name="Normal 22 2 17 13" xfId="47142"/>
    <cellStyle name="Normal 22 2 17 14" xfId="47143"/>
    <cellStyle name="Normal 22 2 17 2" xfId="5204"/>
    <cellStyle name="Normal 22 2 17 3" xfId="47144"/>
    <cellStyle name="Normal 22 2 17 4" xfId="47145"/>
    <cellStyle name="Normal 22 2 17 5" xfId="47146"/>
    <cellStyle name="Normal 22 2 17 6" xfId="47147"/>
    <cellStyle name="Normal 22 2 17 7" xfId="47148"/>
    <cellStyle name="Normal 22 2 17 8" xfId="47149"/>
    <cellStyle name="Normal 22 2 17 9" xfId="47150"/>
    <cellStyle name="Normal 22 2 18" xfId="5205"/>
    <cellStyle name="Normal 22 2 18 10" xfId="47151"/>
    <cellStyle name="Normal 22 2 18 11" xfId="47152"/>
    <cellStyle name="Normal 22 2 18 12" xfId="47153"/>
    <cellStyle name="Normal 22 2 18 13" xfId="47154"/>
    <cellStyle name="Normal 22 2 18 14" xfId="47155"/>
    <cellStyle name="Normal 22 2 18 2" xfId="5206"/>
    <cellStyle name="Normal 22 2 18 3" xfId="47156"/>
    <cellStyle name="Normal 22 2 18 4" xfId="47157"/>
    <cellStyle name="Normal 22 2 18 5" xfId="47158"/>
    <cellStyle name="Normal 22 2 18 6" xfId="47159"/>
    <cellStyle name="Normal 22 2 18 7" xfId="47160"/>
    <cellStyle name="Normal 22 2 18 8" xfId="47161"/>
    <cellStyle name="Normal 22 2 18 9" xfId="47162"/>
    <cellStyle name="Normal 22 2 19" xfId="5207"/>
    <cellStyle name="Normal 22 2 19 2" xfId="47163"/>
    <cellStyle name="Normal 22 2 2" xfId="5208"/>
    <cellStyle name="Normal 22 2 2 10" xfId="5209"/>
    <cellStyle name="Normal 22 2 2 10 10" xfId="47164"/>
    <cellStyle name="Normal 22 2 2 10 11" xfId="47165"/>
    <cellStyle name="Normal 22 2 2 10 12" xfId="47166"/>
    <cellStyle name="Normal 22 2 2 10 13" xfId="47167"/>
    <cellStyle name="Normal 22 2 2 10 14" xfId="47168"/>
    <cellStyle name="Normal 22 2 2 10 2" xfId="5210"/>
    <cellStyle name="Normal 22 2 2 10 3" xfId="47169"/>
    <cellStyle name="Normal 22 2 2 10 4" xfId="47170"/>
    <cellStyle name="Normal 22 2 2 10 5" xfId="47171"/>
    <cellStyle name="Normal 22 2 2 10 6" xfId="47172"/>
    <cellStyle name="Normal 22 2 2 10 7" xfId="47173"/>
    <cellStyle name="Normal 22 2 2 10 8" xfId="47174"/>
    <cellStyle name="Normal 22 2 2 10 9" xfId="47175"/>
    <cellStyle name="Normal 22 2 2 11" xfId="5211"/>
    <cellStyle name="Normal 22 2 2 11 10" xfId="47176"/>
    <cellStyle name="Normal 22 2 2 11 11" xfId="47177"/>
    <cellStyle name="Normal 22 2 2 11 12" xfId="47178"/>
    <cellStyle name="Normal 22 2 2 11 13" xfId="47179"/>
    <cellStyle name="Normal 22 2 2 11 14" xfId="47180"/>
    <cellStyle name="Normal 22 2 2 11 2" xfId="5212"/>
    <cellStyle name="Normal 22 2 2 11 3" xfId="47181"/>
    <cellStyle name="Normal 22 2 2 11 4" xfId="47182"/>
    <cellStyle name="Normal 22 2 2 11 5" xfId="47183"/>
    <cellStyle name="Normal 22 2 2 11 6" xfId="47184"/>
    <cellStyle name="Normal 22 2 2 11 7" xfId="47185"/>
    <cellStyle name="Normal 22 2 2 11 8" xfId="47186"/>
    <cellStyle name="Normal 22 2 2 11 9" xfId="47187"/>
    <cellStyle name="Normal 22 2 2 12" xfId="5213"/>
    <cellStyle name="Normal 22 2 2 12 10" xfId="47188"/>
    <cellStyle name="Normal 22 2 2 12 11" xfId="47189"/>
    <cellStyle name="Normal 22 2 2 12 12" xfId="47190"/>
    <cellStyle name="Normal 22 2 2 12 13" xfId="47191"/>
    <cellStyle name="Normal 22 2 2 12 14" xfId="47192"/>
    <cellStyle name="Normal 22 2 2 12 2" xfId="5214"/>
    <cellStyle name="Normal 22 2 2 12 3" xfId="47193"/>
    <cellStyle name="Normal 22 2 2 12 4" xfId="47194"/>
    <cellStyle name="Normal 22 2 2 12 5" xfId="47195"/>
    <cellStyle name="Normal 22 2 2 12 6" xfId="47196"/>
    <cellStyle name="Normal 22 2 2 12 7" xfId="47197"/>
    <cellStyle name="Normal 22 2 2 12 8" xfId="47198"/>
    <cellStyle name="Normal 22 2 2 12 9" xfId="47199"/>
    <cellStyle name="Normal 22 2 2 13" xfId="5215"/>
    <cellStyle name="Normal 22 2 2 13 10" xfId="47200"/>
    <cellStyle name="Normal 22 2 2 13 11" xfId="47201"/>
    <cellStyle name="Normal 22 2 2 13 12" xfId="47202"/>
    <cellStyle name="Normal 22 2 2 13 13" xfId="47203"/>
    <cellStyle name="Normal 22 2 2 13 14" xfId="47204"/>
    <cellStyle name="Normal 22 2 2 13 2" xfId="5216"/>
    <cellStyle name="Normal 22 2 2 13 3" xfId="47205"/>
    <cellStyle name="Normal 22 2 2 13 4" xfId="47206"/>
    <cellStyle name="Normal 22 2 2 13 5" xfId="47207"/>
    <cellStyle name="Normal 22 2 2 13 6" xfId="47208"/>
    <cellStyle name="Normal 22 2 2 13 7" xfId="47209"/>
    <cellStyle name="Normal 22 2 2 13 8" xfId="47210"/>
    <cellStyle name="Normal 22 2 2 13 9" xfId="47211"/>
    <cellStyle name="Normal 22 2 2 14" xfId="5217"/>
    <cellStyle name="Normal 22 2 2 14 10" xfId="47212"/>
    <cellStyle name="Normal 22 2 2 14 11" xfId="47213"/>
    <cellStyle name="Normal 22 2 2 14 12" xfId="47214"/>
    <cellStyle name="Normal 22 2 2 14 13" xfId="47215"/>
    <cellStyle name="Normal 22 2 2 14 14" xfId="47216"/>
    <cellStyle name="Normal 22 2 2 14 2" xfId="5218"/>
    <cellStyle name="Normal 22 2 2 14 3" xfId="47217"/>
    <cellStyle name="Normal 22 2 2 14 4" xfId="47218"/>
    <cellStyle name="Normal 22 2 2 14 5" xfId="47219"/>
    <cellStyle name="Normal 22 2 2 14 6" xfId="47220"/>
    <cellStyle name="Normal 22 2 2 14 7" xfId="47221"/>
    <cellStyle name="Normal 22 2 2 14 8" xfId="47222"/>
    <cellStyle name="Normal 22 2 2 14 9" xfId="47223"/>
    <cellStyle name="Normal 22 2 2 15" xfId="5219"/>
    <cellStyle name="Normal 22 2 2 15 10" xfId="47224"/>
    <cellStyle name="Normal 22 2 2 15 11" xfId="47225"/>
    <cellStyle name="Normal 22 2 2 15 12" xfId="47226"/>
    <cellStyle name="Normal 22 2 2 15 13" xfId="47227"/>
    <cellStyle name="Normal 22 2 2 15 14" xfId="47228"/>
    <cellStyle name="Normal 22 2 2 15 2" xfId="5220"/>
    <cellStyle name="Normal 22 2 2 15 3" xfId="47229"/>
    <cellStyle name="Normal 22 2 2 15 4" xfId="47230"/>
    <cellStyle name="Normal 22 2 2 15 5" xfId="47231"/>
    <cellStyle name="Normal 22 2 2 15 6" xfId="47232"/>
    <cellStyle name="Normal 22 2 2 15 7" xfId="47233"/>
    <cellStyle name="Normal 22 2 2 15 8" xfId="47234"/>
    <cellStyle name="Normal 22 2 2 15 9" xfId="47235"/>
    <cellStyle name="Normal 22 2 2 16" xfId="5221"/>
    <cellStyle name="Normal 22 2 2 16 10" xfId="47236"/>
    <cellStyle name="Normal 22 2 2 16 11" xfId="47237"/>
    <cellStyle name="Normal 22 2 2 16 12" xfId="47238"/>
    <cellStyle name="Normal 22 2 2 16 13" xfId="47239"/>
    <cellStyle name="Normal 22 2 2 16 14" xfId="47240"/>
    <cellStyle name="Normal 22 2 2 16 2" xfId="5222"/>
    <cellStyle name="Normal 22 2 2 16 3" xfId="47241"/>
    <cellStyle name="Normal 22 2 2 16 4" xfId="47242"/>
    <cellStyle name="Normal 22 2 2 16 5" xfId="47243"/>
    <cellStyle name="Normal 22 2 2 16 6" xfId="47244"/>
    <cellStyle name="Normal 22 2 2 16 7" xfId="47245"/>
    <cellStyle name="Normal 22 2 2 16 8" xfId="47246"/>
    <cellStyle name="Normal 22 2 2 16 9" xfId="47247"/>
    <cellStyle name="Normal 22 2 2 17" xfId="5223"/>
    <cellStyle name="Normal 22 2 2 17 10" xfId="47248"/>
    <cellStyle name="Normal 22 2 2 17 11" xfId="47249"/>
    <cellStyle name="Normal 22 2 2 17 12" xfId="47250"/>
    <cellStyle name="Normal 22 2 2 17 13" xfId="47251"/>
    <cellStyle name="Normal 22 2 2 17 14" xfId="47252"/>
    <cellStyle name="Normal 22 2 2 17 2" xfId="5224"/>
    <cellStyle name="Normal 22 2 2 17 3" xfId="47253"/>
    <cellStyle name="Normal 22 2 2 17 4" xfId="47254"/>
    <cellStyle name="Normal 22 2 2 17 5" xfId="47255"/>
    <cellStyle name="Normal 22 2 2 17 6" xfId="47256"/>
    <cellStyle name="Normal 22 2 2 17 7" xfId="47257"/>
    <cellStyle name="Normal 22 2 2 17 8" xfId="47258"/>
    <cellStyle name="Normal 22 2 2 17 9" xfId="47259"/>
    <cellStyle name="Normal 22 2 2 18" xfId="5225"/>
    <cellStyle name="Normal 22 2 2 18 2" xfId="47260"/>
    <cellStyle name="Normal 22 2 2 19" xfId="5226"/>
    <cellStyle name="Normal 22 2 2 19 2" xfId="47261"/>
    <cellStyle name="Normal 22 2 2 2" xfId="5227"/>
    <cellStyle name="Normal 22 2 2 2 10" xfId="47262"/>
    <cellStyle name="Normal 22 2 2 2 11" xfId="47263"/>
    <cellStyle name="Normal 22 2 2 2 12" xfId="47264"/>
    <cellStyle name="Normal 22 2 2 2 13" xfId="47265"/>
    <cellStyle name="Normal 22 2 2 2 14" xfId="47266"/>
    <cellStyle name="Normal 22 2 2 2 15" xfId="47267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8"/>
    <cellStyle name="Normal 22 2 2 2 3" xfId="5233"/>
    <cellStyle name="Normal 22 2 2 2 4" xfId="47269"/>
    <cellStyle name="Normal 22 2 2 2 5" xfId="47270"/>
    <cellStyle name="Normal 22 2 2 2 6" xfId="47271"/>
    <cellStyle name="Normal 22 2 2 2 7" xfId="47272"/>
    <cellStyle name="Normal 22 2 2 2 8" xfId="47273"/>
    <cellStyle name="Normal 22 2 2 2 9" xfId="47274"/>
    <cellStyle name="Normal 22 2 2 20" xfId="5234"/>
    <cellStyle name="Normal 22 2 2 20 2" xfId="47275"/>
    <cellStyle name="Normal 22 2 2 21" xfId="5235"/>
    <cellStyle name="Normal 22 2 2 21 2" xfId="47276"/>
    <cellStyle name="Normal 22 2 2 22" xfId="5236"/>
    <cellStyle name="Normal 22 2 2 22 2" xfId="47277"/>
    <cellStyle name="Normal 22 2 2 23" xfId="5237"/>
    <cellStyle name="Normal 22 2 2 23 2" xfId="47278"/>
    <cellStyle name="Normal 22 2 2 24" xfId="5238"/>
    <cellStyle name="Normal 22 2 2 24 2" xfId="47279"/>
    <cellStyle name="Normal 22 2 2 25" xfId="5239"/>
    <cellStyle name="Normal 22 2 2 25 2" xfId="47280"/>
    <cellStyle name="Normal 22 2 2 26" xfId="5240"/>
    <cellStyle name="Normal 22 2 2 26 2" xfId="47281"/>
    <cellStyle name="Normal 22 2 2 27" xfId="5241"/>
    <cellStyle name="Normal 22 2 2 27 2" xfId="47282"/>
    <cellStyle name="Normal 22 2 2 28" xfId="47283"/>
    <cellStyle name="Normal 22 2 2 29" xfId="47284"/>
    <cellStyle name="Normal 22 2 2 3" xfId="5242"/>
    <cellStyle name="Normal 22 2 2 3 10" xfId="47285"/>
    <cellStyle name="Normal 22 2 2 3 11" xfId="47286"/>
    <cellStyle name="Normal 22 2 2 3 12" xfId="47287"/>
    <cellStyle name="Normal 22 2 2 3 13" xfId="47288"/>
    <cellStyle name="Normal 22 2 2 3 14" xfId="47289"/>
    <cellStyle name="Normal 22 2 2 3 2" xfId="5243"/>
    <cellStyle name="Normal 22 2 2 3 2 2" xfId="5244"/>
    <cellStyle name="Normal 22 2 2 3 2 3" xfId="5245"/>
    <cellStyle name="Normal 22 2 2 3 2 4" xfId="47290"/>
    <cellStyle name="Normal 22 2 2 3 3" xfId="5246"/>
    <cellStyle name="Normal 22 2 2 3 3 2" xfId="47291"/>
    <cellStyle name="Normal 22 2 2 3 4" xfId="47292"/>
    <cellStyle name="Normal 22 2 2 3 5" xfId="47293"/>
    <cellStyle name="Normal 22 2 2 3 6" xfId="47294"/>
    <cellStyle name="Normal 22 2 2 3 7" xfId="47295"/>
    <cellStyle name="Normal 22 2 2 3 8" xfId="47296"/>
    <cellStyle name="Normal 22 2 2 3 9" xfId="47297"/>
    <cellStyle name="Normal 22 2 2 30" xfId="47298"/>
    <cellStyle name="Normal 22 2 2 4" xfId="5247"/>
    <cellStyle name="Normal 22 2 2 4 10" xfId="47299"/>
    <cellStyle name="Normal 22 2 2 4 11" xfId="47300"/>
    <cellStyle name="Normal 22 2 2 4 12" xfId="47301"/>
    <cellStyle name="Normal 22 2 2 4 13" xfId="47302"/>
    <cellStyle name="Normal 22 2 2 4 14" xfId="47303"/>
    <cellStyle name="Normal 22 2 2 4 2" xfId="5248"/>
    <cellStyle name="Normal 22 2 2 4 3" xfId="5249"/>
    <cellStyle name="Normal 22 2 2 4 4" xfId="47304"/>
    <cellStyle name="Normal 22 2 2 4 5" xfId="47305"/>
    <cellStyle name="Normal 22 2 2 4 6" xfId="47306"/>
    <cellStyle name="Normal 22 2 2 4 7" xfId="47307"/>
    <cellStyle name="Normal 22 2 2 4 8" xfId="47308"/>
    <cellStyle name="Normal 22 2 2 4 9" xfId="47309"/>
    <cellStyle name="Normal 22 2 2 5" xfId="5250"/>
    <cellStyle name="Normal 22 2 2 5 10" xfId="47310"/>
    <cellStyle name="Normal 22 2 2 5 11" xfId="47311"/>
    <cellStyle name="Normal 22 2 2 5 12" xfId="47312"/>
    <cellStyle name="Normal 22 2 2 5 13" xfId="47313"/>
    <cellStyle name="Normal 22 2 2 5 14" xfId="47314"/>
    <cellStyle name="Normal 22 2 2 5 2" xfId="5251"/>
    <cellStyle name="Normal 22 2 2 5 3" xfId="47315"/>
    <cellStyle name="Normal 22 2 2 5 4" xfId="47316"/>
    <cellStyle name="Normal 22 2 2 5 5" xfId="47317"/>
    <cellStyle name="Normal 22 2 2 5 6" xfId="47318"/>
    <cellStyle name="Normal 22 2 2 5 7" xfId="47319"/>
    <cellStyle name="Normal 22 2 2 5 8" xfId="47320"/>
    <cellStyle name="Normal 22 2 2 5 9" xfId="47321"/>
    <cellStyle name="Normal 22 2 2 6" xfId="5252"/>
    <cellStyle name="Normal 22 2 2 6 10" xfId="47322"/>
    <cellStyle name="Normal 22 2 2 6 11" xfId="47323"/>
    <cellStyle name="Normal 22 2 2 6 12" xfId="47324"/>
    <cellStyle name="Normal 22 2 2 6 13" xfId="47325"/>
    <cellStyle name="Normal 22 2 2 6 14" xfId="47326"/>
    <cellStyle name="Normal 22 2 2 6 2" xfId="5253"/>
    <cellStyle name="Normal 22 2 2 6 3" xfId="47327"/>
    <cellStyle name="Normal 22 2 2 6 4" xfId="47328"/>
    <cellStyle name="Normal 22 2 2 6 5" xfId="47329"/>
    <cellStyle name="Normal 22 2 2 6 6" xfId="47330"/>
    <cellStyle name="Normal 22 2 2 6 7" xfId="47331"/>
    <cellStyle name="Normal 22 2 2 6 8" xfId="47332"/>
    <cellStyle name="Normal 22 2 2 6 9" xfId="47333"/>
    <cellStyle name="Normal 22 2 2 7" xfId="5254"/>
    <cellStyle name="Normal 22 2 2 7 10" xfId="47334"/>
    <cellStyle name="Normal 22 2 2 7 11" xfId="47335"/>
    <cellStyle name="Normal 22 2 2 7 12" xfId="47336"/>
    <cellStyle name="Normal 22 2 2 7 13" xfId="47337"/>
    <cellStyle name="Normal 22 2 2 7 14" xfId="47338"/>
    <cellStyle name="Normal 22 2 2 7 2" xfId="5255"/>
    <cellStyle name="Normal 22 2 2 7 3" xfId="47339"/>
    <cellStyle name="Normal 22 2 2 7 4" xfId="47340"/>
    <cellStyle name="Normal 22 2 2 7 5" xfId="47341"/>
    <cellStyle name="Normal 22 2 2 7 6" xfId="47342"/>
    <cellStyle name="Normal 22 2 2 7 7" xfId="47343"/>
    <cellStyle name="Normal 22 2 2 7 8" xfId="47344"/>
    <cellStyle name="Normal 22 2 2 7 9" xfId="47345"/>
    <cellStyle name="Normal 22 2 2 8" xfId="5256"/>
    <cellStyle name="Normal 22 2 2 8 10" xfId="47346"/>
    <cellStyle name="Normal 22 2 2 8 11" xfId="47347"/>
    <cellStyle name="Normal 22 2 2 8 12" xfId="47348"/>
    <cellStyle name="Normal 22 2 2 8 13" xfId="47349"/>
    <cellStyle name="Normal 22 2 2 8 14" xfId="47350"/>
    <cellStyle name="Normal 22 2 2 8 2" xfId="5257"/>
    <cellStyle name="Normal 22 2 2 8 3" xfId="47351"/>
    <cellStyle name="Normal 22 2 2 8 4" xfId="47352"/>
    <cellStyle name="Normal 22 2 2 8 5" xfId="47353"/>
    <cellStyle name="Normal 22 2 2 8 6" xfId="47354"/>
    <cellStyle name="Normal 22 2 2 8 7" xfId="47355"/>
    <cellStyle name="Normal 22 2 2 8 8" xfId="47356"/>
    <cellStyle name="Normal 22 2 2 8 9" xfId="47357"/>
    <cellStyle name="Normal 22 2 2 9" xfId="5258"/>
    <cellStyle name="Normal 22 2 2 9 10" xfId="47358"/>
    <cellStyle name="Normal 22 2 2 9 11" xfId="47359"/>
    <cellStyle name="Normal 22 2 2 9 12" xfId="47360"/>
    <cellStyle name="Normal 22 2 2 9 13" xfId="47361"/>
    <cellStyle name="Normal 22 2 2 9 14" xfId="47362"/>
    <cellStyle name="Normal 22 2 2 9 2" xfId="5259"/>
    <cellStyle name="Normal 22 2 2 9 3" xfId="47363"/>
    <cellStyle name="Normal 22 2 2 9 4" xfId="47364"/>
    <cellStyle name="Normal 22 2 2 9 5" xfId="47365"/>
    <cellStyle name="Normal 22 2 2 9 6" xfId="47366"/>
    <cellStyle name="Normal 22 2 2 9 7" xfId="47367"/>
    <cellStyle name="Normal 22 2 2 9 8" xfId="47368"/>
    <cellStyle name="Normal 22 2 2 9 9" xfId="47369"/>
    <cellStyle name="Normal 22 2 20" xfId="5260"/>
    <cellStyle name="Normal 22 2 20 2" xfId="47370"/>
    <cellStyle name="Normal 22 2 21" xfId="5261"/>
    <cellStyle name="Normal 22 2 21 2" xfId="47371"/>
    <cellStyle name="Normal 22 2 22" xfId="5262"/>
    <cellStyle name="Normal 22 2 22 2" xfId="47372"/>
    <cellStyle name="Normal 22 2 23" xfId="5263"/>
    <cellStyle name="Normal 22 2 23 2" xfId="47373"/>
    <cellStyle name="Normal 22 2 24" xfId="5264"/>
    <cellStyle name="Normal 22 2 24 2" xfId="47374"/>
    <cellStyle name="Normal 22 2 25" xfId="5265"/>
    <cellStyle name="Normal 22 2 25 2" xfId="47375"/>
    <cellStyle name="Normal 22 2 26" xfId="5266"/>
    <cellStyle name="Normal 22 2 26 2" xfId="47376"/>
    <cellStyle name="Normal 22 2 27" xfId="5267"/>
    <cellStyle name="Normal 22 2 27 2" xfId="47377"/>
    <cellStyle name="Normal 22 2 28" xfId="5268"/>
    <cellStyle name="Normal 22 2 28 2" xfId="47378"/>
    <cellStyle name="Normal 22 2 29" xfId="47379"/>
    <cellStyle name="Normal 22 2 3" xfId="5269"/>
    <cellStyle name="Normal 22 2 3 10" xfId="47380"/>
    <cellStyle name="Normal 22 2 3 11" xfId="47381"/>
    <cellStyle name="Normal 22 2 3 12" xfId="47382"/>
    <cellStyle name="Normal 22 2 3 13" xfId="47383"/>
    <cellStyle name="Normal 22 2 3 14" xfId="47384"/>
    <cellStyle name="Normal 22 2 3 15" xfId="47385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6"/>
    <cellStyle name="Normal 22 2 3 2 5" xfId="47387"/>
    <cellStyle name="Normal 22 2 3 3" xfId="47388"/>
    <cellStyle name="Normal 22 2 3 4" xfId="47389"/>
    <cellStyle name="Normal 22 2 3 5" xfId="47390"/>
    <cellStyle name="Normal 22 2 3 6" xfId="47391"/>
    <cellStyle name="Normal 22 2 3 7" xfId="47392"/>
    <cellStyle name="Normal 22 2 3 8" xfId="47393"/>
    <cellStyle name="Normal 22 2 3 9" xfId="47394"/>
    <cellStyle name="Normal 22 2 30" xfId="47395"/>
    <cellStyle name="Normal 22 2 31" xfId="47396"/>
    <cellStyle name="Normal 22 2 32" xfId="47397"/>
    <cellStyle name="Normal 22 2 4" xfId="5275"/>
    <cellStyle name="Normal 22 2 4 10" xfId="47398"/>
    <cellStyle name="Normal 22 2 4 11" xfId="47399"/>
    <cellStyle name="Normal 22 2 4 12" xfId="47400"/>
    <cellStyle name="Normal 22 2 4 13" xfId="47401"/>
    <cellStyle name="Normal 22 2 4 14" xfId="47402"/>
    <cellStyle name="Normal 22 2 4 15" xfId="47403"/>
    <cellStyle name="Normal 22 2 4 2" xfId="5276"/>
    <cellStyle name="Normal 22 2 4 2 2" xfId="5277"/>
    <cellStyle name="Normal 22 2 4 2 3" xfId="5278"/>
    <cellStyle name="Normal 22 2 4 2 4" xfId="47404"/>
    <cellStyle name="Normal 22 2 4 3" xfId="5279"/>
    <cellStyle name="Normal 22 2 4 3 2" xfId="47405"/>
    <cellStyle name="Normal 22 2 4 4" xfId="47406"/>
    <cellStyle name="Normal 22 2 4 5" xfId="47407"/>
    <cellStyle name="Normal 22 2 4 6" xfId="47408"/>
    <cellStyle name="Normal 22 2 4 7" xfId="47409"/>
    <cellStyle name="Normal 22 2 4 8" xfId="47410"/>
    <cellStyle name="Normal 22 2 4 9" xfId="47411"/>
    <cellStyle name="Normal 22 2 5" xfId="5280"/>
    <cellStyle name="Normal 22 2 5 10" xfId="47412"/>
    <cellStyle name="Normal 22 2 5 11" xfId="47413"/>
    <cellStyle name="Normal 22 2 5 12" xfId="47414"/>
    <cellStyle name="Normal 22 2 5 13" xfId="47415"/>
    <cellStyle name="Normal 22 2 5 14" xfId="47416"/>
    <cellStyle name="Normal 22 2 5 2" xfId="5281"/>
    <cellStyle name="Normal 22 2 5 3" xfId="5282"/>
    <cellStyle name="Normal 22 2 5 4" xfId="47417"/>
    <cellStyle name="Normal 22 2 5 5" xfId="47418"/>
    <cellStyle name="Normal 22 2 5 6" xfId="47419"/>
    <cellStyle name="Normal 22 2 5 7" xfId="47420"/>
    <cellStyle name="Normal 22 2 5 8" xfId="47421"/>
    <cellStyle name="Normal 22 2 5 9" xfId="47422"/>
    <cellStyle name="Normal 22 2 6" xfId="5283"/>
    <cellStyle name="Normal 22 2 6 10" xfId="47423"/>
    <cellStyle name="Normal 22 2 6 11" xfId="47424"/>
    <cellStyle name="Normal 22 2 6 12" xfId="47425"/>
    <cellStyle name="Normal 22 2 6 13" xfId="47426"/>
    <cellStyle name="Normal 22 2 6 14" xfId="47427"/>
    <cellStyle name="Normal 22 2 6 2" xfId="5284"/>
    <cellStyle name="Normal 22 2 6 3" xfId="47428"/>
    <cellStyle name="Normal 22 2 6 4" xfId="47429"/>
    <cellStyle name="Normal 22 2 6 5" xfId="47430"/>
    <cellStyle name="Normal 22 2 6 6" xfId="47431"/>
    <cellStyle name="Normal 22 2 6 7" xfId="47432"/>
    <cellStyle name="Normal 22 2 6 8" xfId="47433"/>
    <cellStyle name="Normal 22 2 6 9" xfId="47434"/>
    <cellStyle name="Normal 22 2 7" xfId="5285"/>
    <cellStyle name="Normal 22 2 7 10" xfId="47435"/>
    <cellStyle name="Normal 22 2 7 11" xfId="47436"/>
    <cellStyle name="Normal 22 2 7 12" xfId="47437"/>
    <cellStyle name="Normal 22 2 7 13" xfId="47438"/>
    <cellStyle name="Normal 22 2 7 14" xfId="47439"/>
    <cellStyle name="Normal 22 2 7 2" xfId="5286"/>
    <cellStyle name="Normal 22 2 7 3" xfId="47440"/>
    <cellStyle name="Normal 22 2 7 4" xfId="47441"/>
    <cellStyle name="Normal 22 2 7 5" xfId="47442"/>
    <cellStyle name="Normal 22 2 7 6" xfId="47443"/>
    <cellStyle name="Normal 22 2 7 7" xfId="47444"/>
    <cellStyle name="Normal 22 2 7 8" xfId="47445"/>
    <cellStyle name="Normal 22 2 7 9" xfId="47446"/>
    <cellStyle name="Normal 22 2 8" xfId="5287"/>
    <cellStyle name="Normal 22 2 8 10" xfId="47447"/>
    <cellStyle name="Normal 22 2 8 11" xfId="47448"/>
    <cellStyle name="Normal 22 2 8 12" xfId="47449"/>
    <cellStyle name="Normal 22 2 8 13" xfId="47450"/>
    <cellStyle name="Normal 22 2 8 14" xfId="47451"/>
    <cellStyle name="Normal 22 2 8 2" xfId="5288"/>
    <cellStyle name="Normal 22 2 8 3" xfId="47452"/>
    <cellStyle name="Normal 22 2 8 4" xfId="47453"/>
    <cellStyle name="Normal 22 2 8 5" xfId="47454"/>
    <cellStyle name="Normal 22 2 8 6" xfId="47455"/>
    <cellStyle name="Normal 22 2 8 7" xfId="47456"/>
    <cellStyle name="Normal 22 2 8 8" xfId="47457"/>
    <cellStyle name="Normal 22 2 8 9" xfId="47458"/>
    <cellStyle name="Normal 22 2 9" xfId="5289"/>
    <cellStyle name="Normal 22 2 9 10" xfId="47459"/>
    <cellStyle name="Normal 22 2 9 11" xfId="47460"/>
    <cellStyle name="Normal 22 2 9 12" xfId="47461"/>
    <cellStyle name="Normal 22 2 9 13" xfId="47462"/>
    <cellStyle name="Normal 22 2 9 14" xfId="47463"/>
    <cellStyle name="Normal 22 2 9 2" xfId="5290"/>
    <cellStyle name="Normal 22 2 9 3" xfId="47464"/>
    <cellStyle name="Normal 22 2 9 4" xfId="47465"/>
    <cellStyle name="Normal 22 2 9 5" xfId="47466"/>
    <cellStyle name="Normal 22 2 9 6" xfId="47467"/>
    <cellStyle name="Normal 22 2 9 7" xfId="47468"/>
    <cellStyle name="Normal 22 2 9 8" xfId="47469"/>
    <cellStyle name="Normal 22 2 9 9" xfId="47470"/>
    <cellStyle name="Normal 22 2_Bellary Zone Format Nov-11" xfId="5291"/>
    <cellStyle name="Normal 22 3" xfId="5292"/>
    <cellStyle name="Normal 22 3 10" xfId="47471"/>
    <cellStyle name="Normal 22 3 11" xfId="47472"/>
    <cellStyle name="Normal 22 3 12" xfId="47473"/>
    <cellStyle name="Normal 22 3 13" xfId="47474"/>
    <cellStyle name="Normal 22 3 14" xfId="47475"/>
    <cellStyle name="Normal 22 3 15" xfId="47476"/>
    <cellStyle name="Normal 22 3 2" xfId="5293"/>
    <cellStyle name="Normal 22 3 2 2" xfId="5294"/>
    <cellStyle name="Normal 22 3 2 2 2" xfId="47477"/>
    <cellStyle name="Normal 22 3 2 3" xfId="47478"/>
    <cellStyle name="Normal 22 3 3" xfId="5295"/>
    <cellStyle name="Normal 22 3 3 2" xfId="5296"/>
    <cellStyle name="Normal 22 3 3 3" xfId="47479"/>
    <cellStyle name="Normal 22 3 4" xfId="5297"/>
    <cellStyle name="Normal 22 3 4 2" xfId="5298"/>
    <cellStyle name="Normal 22 3 4 3" xfId="5299"/>
    <cellStyle name="Normal 22 3 5" xfId="47480"/>
    <cellStyle name="Normal 22 3 6" xfId="47481"/>
    <cellStyle name="Normal 22 3 7" xfId="47482"/>
    <cellStyle name="Normal 22 3 8" xfId="47483"/>
    <cellStyle name="Normal 22 3 9" xfId="47484"/>
    <cellStyle name="Normal 22 4" xfId="5300"/>
    <cellStyle name="Normal 22 4 10" xfId="47485"/>
    <cellStyle name="Normal 22 4 11" xfId="47486"/>
    <cellStyle name="Normal 22 4 12" xfId="47487"/>
    <cellStyle name="Normal 22 4 13" xfId="47488"/>
    <cellStyle name="Normal 22 4 14" xfId="47489"/>
    <cellStyle name="Normal 22 4 15" xfId="47490"/>
    <cellStyle name="Normal 22 4 2" xfId="5301"/>
    <cellStyle name="Normal 22 4 2 2" xfId="5302"/>
    <cellStyle name="Normal 22 4 2 2 2" xfId="47491"/>
    <cellStyle name="Normal 22 4 2 3" xfId="47492"/>
    <cellStyle name="Normal 22 4 3" xfId="5303"/>
    <cellStyle name="Normal 22 4 3 2" xfId="5304"/>
    <cellStyle name="Normal 22 4 3 3" xfId="47493"/>
    <cellStyle name="Normal 22 4 4" xfId="5305"/>
    <cellStyle name="Normal 22 4 4 2" xfId="5306"/>
    <cellStyle name="Normal 22 4 4 3" xfId="5307"/>
    <cellStyle name="Normal 22 4 5" xfId="47494"/>
    <cellStyle name="Normal 22 4 6" xfId="47495"/>
    <cellStyle name="Normal 22 4 7" xfId="47496"/>
    <cellStyle name="Normal 22 4 8" xfId="47497"/>
    <cellStyle name="Normal 22 4 9" xfId="47498"/>
    <cellStyle name="Normal 22 5" xfId="5308"/>
    <cellStyle name="Normal 22 5 10" xfId="47499"/>
    <cellStyle name="Normal 22 5 11" xfId="47500"/>
    <cellStyle name="Normal 22 5 12" xfId="47501"/>
    <cellStyle name="Normal 22 5 13" xfId="47502"/>
    <cellStyle name="Normal 22 5 14" xfId="47503"/>
    <cellStyle name="Normal 22 5 15" xfId="47504"/>
    <cellStyle name="Normal 22 5 2" xfId="5309"/>
    <cellStyle name="Normal 22 5 2 2" xfId="5310"/>
    <cellStyle name="Normal 22 5 2 2 2" xfId="47505"/>
    <cellStyle name="Normal 22 5 2 3" xfId="47506"/>
    <cellStyle name="Normal 22 5 3" xfId="5311"/>
    <cellStyle name="Normal 22 5 3 2" xfId="5312"/>
    <cellStyle name="Normal 22 5 3 3" xfId="47507"/>
    <cellStyle name="Normal 22 5 4" xfId="5313"/>
    <cellStyle name="Normal 22 5 4 2" xfId="5314"/>
    <cellStyle name="Normal 22 5 4 3" xfId="5315"/>
    <cellStyle name="Normal 22 5 5" xfId="47508"/>
    <cellStyle name="Normal 22 5 6" xfId="47509"/>
    <cellStyle name="Normal 22 5 7" xfId="47510"/>
    <cellStyle name="Normal 22 5 8" xfId="47511"/>
    <cellStyle name="Normal 22 5 9" xfId="47512"/>
    <cellStyle name="Normal 22 6" xfId="5316"/>
    <cellStyle name="Normal 22 6 10" xfId="47513"/>
    <cellStyle name="Normal 22 6 11" xfId="47514"/>
    <cellStyle name="Normal 22 6 12" xfId="47515"/>
    <cellStyle name="Normal 22 6 13" xfId="47516"/>
    <cellStyle name="Normal 22 6 14" xfId="47517"/>
    <cellStyle name="Normal 22 6 15" xfId="47518"/>
    <cellStyle name="Normal 22 6 2" xfId="5317"/>
    <cellStyle name="Normal 22 6 2 2" xfId="5318"/>
    <cellStyle name="Normal 22 6 2 2 2" xfId="47519"/>
    <cellStyle name="Normal 22 6 2 3" xfId="47520"/>
    <cellStyle name="Normal 22 6 3" xfId="5319"/>
    <cellStyle name="Normal 22 6 3 2" xfId="5320"/>
    <cellStyle name="Normal 22 6 3 3" xfId="47521"/>
    <cellStyle name="Normal 22 6 4" xfId="5321"/>
    <cellStyle name="Normal 22 6 4 2" xfId="5322"/>
    <cellStyle name="Normal 22 6 4 3" xfId="5323"/>
    <cellStyle name="Normal 22 6 5" xfId="47522"/>
    <cellStyle name="Normal 22 6 6" xfId="47523"/>
    <cellStyle name="Normal 22 6 7" xfId="47524"/>
    <cellStyle name="Normal 22 6 8" xfId="47525"/>
    <cellStyle name="Normal 22 6 9" xfId="47526"/>
    <cellStyle name="Normal 22 7" xfId="5324"/>
    <cellStyle name="Normal 22 7 10" xfId="47527"/>
    <cellStyle name="Normal 22 7 11" xfId="47528"/>
    <cellStyle name="Normal 22 7 12" xfId="47529"/>
    <cellStyle name="Normal 22 7 13" xfId="47530"/>
    <cellStyle name="Normal 22 7 14" xfId="47531"/>
    <cellStyle name="Normal 22 7 15" xfId="47532"/>
    <cellStyle name="Normal 22 7 2" xfId="5325"/>
    <cellStyle name="Normal 22 7 2 2" xfId="5326"/>
    <cellStyle name="Normal 22 7 2 2 2" xfId="47533"/>
    <cellStyle name="Normal 22 7 2 3" xfId="47534"/>
    <cellStyle name="Normal 22 7 3" xfId="5327"/>
    <cellStyle name="Normal 22 7 3 2" xfId="5328"/>
    <cellStyle name="Normal 22 7 3 3" xfId="47535"/>
    <cellStyle name="Normal 22 7 4" xfId="5329"/>
    <cellStyle name="Normal 22 7 4 2" xfId="5330"/>
    <cellStyle name="Normal 22 7 4 3" xfId="5331"/>
    <cellStyle name="Normal 22 7 5" xfId="47536"/>
    <cellStyle name="Normal 22 7 6" xfId="47537"/>
    <cellStyle name="Normal 22 7 7" xfId="47538"/>
    <cellStyle name="Normal 22 7 8" xfId="47539"/>
    <cellStyle name="Normal 22 7 9" xfId="47540"/>
    <cellStyle name="Normal 22 8" xfId="5332"/>
    <cellStyle name="Normal 22 8 10" xfId="47541"/>
    <cellStyle name="Normal 22 8 11" xfId="47542"/>
    <cellStyle name="Normal 22 8 12" xfId="47543"/>
    <cellStyle name="Normal 22 8 13" xfId="47544"/>
    <cellStyle name="Normal 22 8 14" xfId="47545"/>
    <cellStyle name="Normal 22 8 15" xfId="47546"/>
    <cellStyle name="Normal 22 8 2" xfId="5333"/>
    <cellStyle name="Normal 22 8 2 2" xfId="5334"/>
    <cellStyle name="Normal 22 8 3" xfId="47547"/>
    <cellStyle name="Normal 22 8 4" xfId="47548"/>
    <cellStyle name="Normal 22 8 5" xfId="47549"/>
    <cellStyle name="Normal 22 8 6" xfId="47550"/>
    <cellStyle name="Normal 22 8 7" xfId="47551"/>
    <cellStyle name="Normal 22 8 8" xfId="47552"/>
    <cellStyle name="Normal 22 8 9" xfId="47553"/>
    <cellStyle name="Normal 22 9" xfId="5335"/>
    <cellStyle name="Normal 22 9 10" xfId="47554"/>
    <cellStyle name="Normal 22 9 11" xfId="47555"/>
    <cellStyle name="Normal 22 9 12" xfId="47556"/>
    <cellStyle name="Normal 22 9 13" xfId="47557"/>
    <cellStyle name="Normal 22 9 14" xfId="47558"/>
    <cellStyle name="Normal 22 9 2" xfId="5336"/>
    <cellStyle name="Normal 22 9 3" xfId="47559"/>
    <cellStyle name="Normal 22 9 4" xfId="47560"/>
    <cellStyle name="Normal 22 9 5" xfId="47561"/>
    <cellStyle name="Normal 22 9 6" xfId="47562"/>
    <cellStyle name="Normal 22 9 7" xfId="47563"/>
    <cellStyle name="Normal 22 9 8" xfId="47564"/>
    <cellStyle name="Normal 22 9 9" xfId="47565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6"/>
    <cellStyle name="Normal 23 10 11" xfId="47567"/>
    <cellStyle name="Normal 23 10 12" xfId="47568"/>
    <cellStyle name="Normal 23 10 13" xfId="47569"/>
    <cellStyle name="Normal 23 10 14" xfId="47570"/>
    <cellStyle name="Normal 23 10 2" xfId="5350"/>
    <cellStyle name="Normal 23 10 3" xfId="47571"/>
    <cellStyle name="Normal 23 10 4" xfId="47572"/>
    <cellStyle name="Normal 23 10 5" xfId="47573"/>
    <cellStyle name="Normal 23 10 6" xfId="47574"/>
    <cellStyle name="Normal 23 10 7" xfId="47575"/>
    <cellStyle name="Normal 23 10 8" xfId="47576"/>
    <cellStyle name="Normal 23 10 9" xfId="47577"/>
    <cellStyle name="Normal 23 11" xfId="5351"/>
    <cellStyle name="Normal 23 11 10" xfId="47578"/>
    <cellStyle name="Normal 23 11 11" xfId="47579"/>
    <cellStyle name="Normal 23 11 12" xfId="47580"/>
    <cellStyle name="Normal 23 11 13" xfId="47581"/>
    <cellStyle name="Normal 23 11 14" xfId="47582"/>
    <cellStyle name="Normal 23 11 2" xfId="5352"/>
    <cellStyle name="Normal 23 11 3" xfId="47583"/>
    <cellStyle name="Normal 23 11 4" xfId="47584"/>
    <cellStyle name="Normal 23 11 5" xfId="47585"/>
    <cellStyle name="Normal 23 11 6" xfId="47586"/>
    <cellStyle name="Normal 23 11 7" xfId="47587"/>
    <cellStyle name="Normal 23 11 8" xfId="47588"/>
    <cellStyle name="Normal 23 11 9" xfId="47589"/>
    <cellStyle name="Normal 23 12" xfId="5353"/>
    <cellStyle name="Normal 23 12 10" xfId="47590"/>
    <cellStyle name="Normal 23 12 11" xfId="47591"/>
    <cellStyle name="Normal 23 12 12" xfId="47592"/>
    <cellStyle name="Normal 23 12 13" xfId="47593"/>
    <cellStyle name="Normal 23 12 14" xfId="47594"/>
    <cellStyle name="Normal 23 12 2" xfId="5354"/>
    <cellStyle name="Normal 23 12 3" xfId="47595"/>
    <cellStyle name="Normal 23 12 4" xfId="47596"/>
    <cellStyle name="Normal 23 12 5" xfId="47597"/>
    <cellStyle name="Normal 23 12 6" xfId="47598"/>
    <cellStyle name="Normal 23 12 7" xfId="47599"/>
    <cellStyle name="Normal 23 12 8" xfId="47600"/>
    <cellStyle name="Normal 23 12 9" xfId="47601"/>
    <cellStyle name="Normal 23 13" xfId="5355"/>
    <cellStyle name="Normal 23 13 10" xfId="47602"/>
    <cellStyle name="Normal 23 13 11" xfId="47603"/>
    <cellStyle name="Normal 23 13 12" xfId="47604"/>
    <cellStyle name="Normal 23 13 13" xfId="47605"/>
    <cellStyle name="Normal 23 13 14" xfId="47606"/>
    <cellStyle name="Normal 23 13 2" xfId="5356"/>
    <cellStyle name="Normal 23 13 3" xfId="47607"/>
    <cellStyle name="Normal 23 13 4" xfId="47608"/>
    <cellStyle name="Normal 23 13 5" xfId="47609"/>
    <cellStyle name="Normal 23 13 6" xfId="47610"/>
    <cellStyle name="Normal 23 13 7" xfId="47611"/>
    <cellStyle name="Normal 23 13 8" xfId="47612"/>
    <cellStyle name="Normal 23 13 9" xfId="47613"/>
    <cellStyle name="Normal 23 14" xfId="5357"/>
    <cellStyle name="Normal 23 14 10" xfId="47614"/>
    <cellStyle name="Normal 23 14 11" xfId="47615"/>
    <cellStyle name="Normal 23 14 12" xfId="47616"/>
    <cellStyle name="Normal 23 14 13" xfId="47617"/>
    <cellStyle name="Normal 23 14 14" xfId="47618"/>
    <cellStyle name="Normal 23 14 2" xfId="5358"/>
    <cellStyle name="Normal 23 14 3" xfId="47619"/>
    <cellStyle name="Normal 23 14 4" xfId="47620"/>
    <cellStyle name="Normal 23 14 5" xfId="47621"/>
    <cellStyle name="Normal 23 14 6" xfId="47622"/>
    <cellStyle name="Normal 23 14 7" xfId="47623"/>
    <cellStyle name="Normal 23 14 8" xfId="47624"/>
    <cellStyle name="Normal 23 14 9" xfId="47625"/>
    <cellStyle name="Normal 23 15" xfId="5359"/>
    <cellStyle name="Normal 23 15 10" xfId="47626"/>
    <cellStyle name="Normal 23 15 11" xfId="47627"/>
    <cellStyle name="Normal 23 15 12" xfId="47628"/>
    <cellStyle name="Normal 23 15 13" xfId="47629"/>
    <cellStyle name="Normal 23 15 14" xfId="47630"/>
    <cellStyle name="Normal 23 15 2" xfId="5360"/>
    <cellStyle name="Normal 23 15 3" xfId="47631"/>
    <cellStyle name="Normal 23 15 4" xfId="47632"/>
    <cellStyle name="Normal 23 15 5" xfId="47633"/>
    <cellStyle name="Normal 23 15 6" xfId="47634"/>
    <cellStyle name="Normal 23 15 7" xfId="47635"/>
    <cellStyle name="Normal 23 15 8" xfId="47636"/>
    <cellStyle name="Normal 23 15 9" xfId="47637"/>
    <cellStyle name="Normal 23 16" xfId="5361"/>
    <cellStyle name="Normal 23 16 10" xfId="47638"/>
    <cellStyle name="Normal 23 16 11" xfId="47639"/>
    <cellStyle name="Normal 23 16 12" xfId="47640"/>
    <cellStyle name="Normal 23 16 13" xfId="47641"/>
    <cellStyle name="Normal 23 16 14" xfId="47642"/>
    <cellStyle name="Normal 23 16 2" xfId="5362"/>
    <cellStyle name="Normal 23 16 3" xfId="47643"/>
    <cellStyle name="Normal 23 16 4" xfId="47644"/>
    <cellStyle name="Normal 23 16 5" xfId="47645"/>
    <cellStyle name="Normal 23 16 6" xfId="47646"/>
    <cellStyle name="Normal 23 16 7" xfId="47647"/>
    <cellStyle name="Normal 23 16 8" xfId="47648"/>
    <cellStyle name="Normal 23 16 9" xfId="47649"/>
    <cellStyle name="Normal 23 17" xfId="5363"/>
    <cellStyle name="Normal 23 17 10" xfId="47650"/>
    <cellStyle name="Normal 23 17 11" xfId="47651"/>
    <cellStyle name="Normal 23 17 12" xfId="47652"/>
    <cellStyle name="Normal 23 17 13" xfId="47653"/>
    <cellStyle name="Normal 23 17 14" xfId="47654"/>
    <cellStyle name="Normal 23 17 2" xfId="5364"/>
    <cellStyle name="Normal 23 17 3" xfId="47655"/>
    <cellStyle name="Normal 23 17 4" xfId="47656"/>
    <cellStyle name="Normal 23 17 5" xfId="47657"/>
    <cellStyle name="Normal 23 17 6" xfId="47658"/>
    <cellStyle name="Normal 23 17 7" xfId="47659"/>
    <cellStyle name="Normal 23 17 8" xfId="47660"/>
    <cellStyle name="Normal 23 17 9" xfId="47661"/>
    <cellStyle name="Normal 23 18" xfId="5365"/>
    <cellStyle name="Normal 23 2" xfId="5366"/>
    <cellStyle name="Normal 23 2 10" xfId="47662"/>
    <cellStyle name="Normal 23 2 11" xfId="47663"/>
    <cellStyle name="Normal 23 2 12" xfId="47664"/>
    <cellStyle name="Normal 23 2 13" xfId="47665"/>
    <cellStyle name="Normal 23 2 14" xfId="47666"/>
    <cellStyle name="Normal 23 2 15" xfId="47667"/>
    <cellStyle name="Normal 23 2 2" xfId="5367"/>
    <cellStyle name="Normal 23 2 2 2" xfId="5368"/>
    <cellStyle name="Normal 23 2 2 2 2" xfId="47668"/>
    <cellStyle name="Normal 23 2 2 3" xfId="47669"/>
    <cellStyle name="Normal 23 2 2 4" xfId="47670"/>
    <cellStyle name="Normal 23 2 3" xfId="5369"/>
    <cellStyle name="Normal 23 2 3 2" xfId="5370"/>
    <cellStyle name="Normal 23 2 3 3" xfId="47671"/>
    <cellStyle name="Normal 23 2 4" xfId="5371"/>
    <cellStyle name="Normal 23 2 4 2" xfId="5372"/>
    <cellStyle name="Normal 23 2 4 3" xfId="5373"/>
    <cellStyle name="Normal 23 2 5" xfId="47672"/>
    <cellStyle name="Normal 23 2 6" xfId="47673"/>
    <cellStyle name="Normal 23 2 7" xfId="47674"/>
    <cellStyle name="Normal 23 2 8" xfId="47675"/>
    <cellStyle name="Normal 23 2 9" xfId="47676"/>
    <cellStyle name="Normal 23 3" xfId="5374"/>
    <cellStyle name="Normal 23 3 10" xfId="47677"/>
    <cellStyle name="Normal 23 3 11" xfId="47678"/>
    <cellStyle name="Normal 23 3 12" xfId="47679"/>
    <cellStyle name="Normal 23 3 13" xfId="47680"/>
    <cellStyle name="Normal 23 3 14" xfId="47681"/>
    <cellStyle name="Normal 23 3 15" xfId="47682"/>
    <cellStyle name="Normal 23 3 2" xfId="5375"/>
    <cellStyle name="Normal 23 3 2 2" xfId="5376"/>
    <cellStyle name="Normal 23 3 2 2 2" xfId="5377"/>
    <cellStyle name="Normal 23 3 2 2 2 2" xfId="5378"/>
    <cellStyle name="Normal 23 3 2 2 2 3" xfId="47683"/>
    <cellStyle name="Normal 23 3 2 2 3" xfId="5379"/>
    <cellStyle name="Normal 23 3 2 2 4" xfId="47684"/>
    <cellStyle name="Normal 23 3 2 3" xfId="5380"/>
    <cellStyle name="Normal 23 3 2 3 2" xfId="5381"/>
    <cellStyle name="Normal 23 3 2 3 2 2" xfId="5382"/>
    <cellStyle name="Normal 23 3 2 3 2 2 2" xfId="5383"/>
    <cellStyle name="Normal 23 3 2 3 2 2 3" xfId="47685"/>
    <cellStyle name="Normal 23 3 2 3 2 3" xfId="5384"/>
    <cellStyle name="Normal 23 3 2 3 2 4" xfId="47686"/>
    <cellStyle name="Normal 23 3 2 3 3" xfId="5385"/>
    <cellStyle name="Normal 23 3 2 3 3 2" xfId="5386"/>
    <cellStyle name="Normal 23 3 2 3 3 3" xfId="47687"/>
    <cellStyle name="Normal 23 3 2 3 4" xfId="5387"/>
    <cellStyle name="Normal 23 3 2 3 5" xfId="47688"/>
    <cellStyle name="Normal 23 3 2 4" xfId="5388"/>
    <cellStyle name="Normal 23 3 2 4 2" xfId="5389"/>
    <cellStyle name="Normal 23 3 2 4 2 2" xfId="5390"/>
    <cellStyle name="Normal 23 3 2 4 2 3" xfId="47689"/>
    <cellStyle name="Normal 23 3 2 4 3" xfId="5391"/>
    <cellStyle name="Normal 23 3 2 4 4" xfId="47690"/>
    <cellStyle name="Normal 23 3 2 5" xfId="5392"/>
    <cellStyle name="Normal 23 3 2 5 2" xfId="5393"/>
    <cellStyle name="Normal 23 3 2 5 2 2" xfId="5394"/>
    <cellStyle name="Normal 23 3 2 5 2 3" xfId="47691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2"/>
    <cellStyle name="Normal 23 3 2 5 3 2 3" xfId="5399"/>
    <cellStyle name="Normal 23 3 2 5 3 2 3 2" xfId="5400"/>
    <cellStyle name="Normal 23 3 2 5 3 2 3 2 2" xfId="47693"/>
    <cellStyle name="Normal 23 3 2 5 3 2 3 3" xfId="5401"/>
    <cellStyle name="Normal 23 3 2 5 3 2 3 4" xfId="5402"/>
    <cellStyle name="Normal 23 3 2 5 3 2 3 4 2" xfId="47694"/>
    <cellStyle name="Normal 23 3 2 5 3 2 3 5" xfId="5403"/>
    <cellStyle name="Normal 23 3 2 5 3 2 3 5 2" xfId="47695"/>
    <cellStyle name="Normal 23 3 2 5 3 2 3 6" xfId="47696"/>
    <cellStyle name="Normal 23 3 2 5 3 2 4" xfId="5404"/>
    <cellStyle name="Normal 23 3 2 5 3 2 5" xfId="47697"/>
    <cellStyle name="Normal 23 3 2 5 3 3" xfId="5405"/>
    <cellStyle name="Normal 23 3 2 5 3 4" xfId="47698"/>
    <cellStyle name="Normal 23 3 2 5 4" xfId="5406"/>
    <cellStyle name="Normal 23 3 2 5 4 2" xfId="47699"/>
    <cellStyle name="Normal 23 3 2 5 5" xfId="5407"/>
    <cellStyle name="Normal 23 3 2 5 6" xfId="47700"/>
    <cellStyle name="Normal 23 3 2 6" xfId="5408"/>
    <cellStyle name="Normal 23 3 2 6 2" xfId="5409"/>
    <cellStyle name="Normal 23 3 2 6 3" xfId="47701"/>
    <cellStyle name="Normal 23 3 2 7" xfId="5410"/>
    <cellStyle name="Normal 23 3 2 8" xfId="47702"/>
    <cellStyle name="Normal 23 3 2 9" xfId="47703"/>
    <cellStyle name="Normal 23 3 3" xfId="5411"/>
    <cellStyle name="Normal 23 3 3 2" xfId="5412"/>
    <cellStyle name="Normal 23 3 3 2 2" xfId="47704"/>
    <cellStyle name="Normal 23 3 3 3" xfId="47705"/>
    <cellStyle name="Normal 23 3 4" xfId="5413"/>
    <cellStyle name="Normal 23 3 4 2" xfId="47706"/>
    <cellStyle name="Normal 23 3 5" xfId="47707"/>
    <cellStyle name="Normal 23 3 6" xfId="47708"/>
    <cellStyle name="Normal 23 3 7" xfId="47709"/>
    <cellStyle name="Normal 23 3 8" xfId="47710"/>
    <cellStyle name="Normal 23 3 9" xfId="47711"/>
    <cellStyle name="Normal 23 4" xfId="5414"/>
    <cellStyle name="Normal 23 4 10" xfId="47712"/>
    <cellStyle name="Normal 23 4 11" xfId="47713"/>
    <cellStyle name="Normal 23 4 12" xfId="47714"/>
    <cellStyle name="Normal 23 4 13" xfId="47715"/>
    <cellStyle name="Normal 23 4 14" xfId="47716"/>
    <cellStyle name="Normal 23 4 15" xfId="47717"/>
    <cellStyle name="Normal 23 4 2" xfId="5415"/>
    <cellStyle name="Normal 23 4 2 2" xfId="5416"/>
    <cellStyle name="Normal 23 4 2 2 2" xfId="47718"/>
    <cellStyle name="Normal 23 4 2 3" xfId="47719"/>
    <cellStyle name="Normal 23 4 3" xfId="5417"/>
    <cellStyle name="Normal 23 4 3 2" xfId="5418"/>
    <cellStyle name="Normal 23 4 3 3" xfId="47720"/>
    <cellStyle name="Normal 23 4 4" xfId="5419"/>
    <cellStyle name="Normal 23 4 4 2" xfId="47721"/>
    <cellStyle name="Normal 23 4 5" xfId="47722"/>
    <cellStyle name="Normal 23 4 6" xfId="47723"/>
    <cellStyle name="Normal 23 4 7" xfId="47724"/>
    <cellStyle name="Normal 23 4 8" xfId="47725"/>
    <cellStyle name="Normal 23 4 9" xfId="47726"/>
    <cellStyle name="Normal 23 5" xfId="5420"/>
    <cellStyle name="Normal 23 5 10" xfId="47727"/>
    <cellStyle name="Normal 23 5 11" xfId="47728"/>
    <cellStyle name="Normal 23 5 12" xfId="47729"/>
    <cellStyle name="Normal 23 5 13" xfId="47730"/>
    <cellStyle name="Normal 23 5 14" xfId="47731"/>
    <cellStyle name="Normal 23 5 15" xfId="47732"/>
    <cellStyle name="Normal 23 5 2" xfId="5421"/>
    <cellStyle name="Normal 23 5 2 2" xfId="5422"/>
    <cellStyle name="Normal 23 5 2 2 2" xfId="47733"/>
    <cellStyle name="Normal 23 5 2 3" xfId="47734"/>
    <cellStyle name="Normal 23 5 3" xfId="5423"/>
    <cellStyle name="Normal 23 5 3 2" xfId="5424"/>
    <cellStyle name="Normal 23 5 3 3" xfId="47735"/>
    <cellStyle name="Normal 23 5 4" xfId="5425"/>
    <cellStyle name="Normal 23 5 4 2" xfId="47736"/>
    <cellStyle name="Normal 23 5 5" xfId="47737"/>
    <cellStyle name="Normal 23 5 6" xfId="47738"/>
    <cellStyle name="Normal 23 5 7" xfId="47739"/>
    <cellStyle name="Normal 23 5 8" xfId="47740"/>
    <cellStyle name="Normal 23 5 9" xfId="47741"/>
    <cellStyle name="Normal 23 6" xfId="5426"/>
    <cellStyle name="Normal 23 6 10" xfId="5427"/>
    <cellStyle name="Normal 23 6 10 2" xfId="47742"/>
    <cellStyle name="Normal 23 6 11" xfId="5428"/>
    <cellStyle name="Normal 23 6 11 2" xfId="47743"/>
    <cellStyle name="Normal 23 6 12" xfId="5429"/>
    <cellStyle name="Normal 23 6 12 2" xfId="5430"/>
    <cellStyle name="Normal 23 6 12 2 2" xfId="47744"/>
    <cellStyle name="Normal 23 6 12 3" xfId="5431"/>
    <cellStyle name="Normal 23 6 12 4" xfId="47745"/>
    <cellStyle name="Normal 23 6 13" xfId="5432"/>
    <cellStyle name="Normal 23 6 13 2" xfId="47746"/>
    <cellStyle name="Normal 23 6 14" xfId="5433"/>
    <cellStyle name="Normal 23 6 14 2" xfId="47747"/>
    <cellStyle name="Normal 23 6 15" xfId="5434"/>
    <cellStyle name="Normal 23 6 15 2" xfId="47748"/>
    <cellStyle name="Normal 23 6 16" xfId="5435"/>
    <cellStyle name="Normal 23 6 16 2" xfId="47749"/>
    <cellStyle name="Normal 23 6 17" xfId="5436"/>
    <cellStyle name="Normal 23 6 17 2" xfId="47750"/>
    <cellStyle name="Normal 23 6 18" xfId="5437"/>
    <cellStyle name="Normal 23 6 18 2" xfId="47751"/>
    <cellStyle name="Normal 23 6 19" xfId="5438"/>
    <cellStyle name="Normal 23 6 2" xfId="5439"/>
    <cellStyle name="Normal 23 6 2 2" xfId="5440"/>
    <cellStyle name="Normal 23 6 2 2 2" xfId="5441"/>
    <cellStyle name="Normal 23 6 2 2 3" xfId="47752"/>
    <cellStyle name="Normal 23 6 2 3" xfId="5442"/>
    <cellStyle name="Normal 23 6 2 4" xfId="47753"/>
    <cellStyle name="Normal 23 6 20" xfId="47754"/>
    <cellStyle name="Normal 23 6 21" xfId="47755"/>
    <cellStyle name="Normal 23 6 3" xfId="5443"/>
    <cellStyle name="Normal 23 6 3 2" xfId="5444"/>
    <cellStyle name="Normal 23 6 3 2 2" xfId="5445"/>
    <cellStyle name="Normal 23 6 3 2 3" xfId="47756"/>
    <cellStyle name="Normal 23 6 3 3" xfId="5446"/>
    <cellStyle name="Normal 23 6 3 4" xfId="47757"/>
    <cellStyle name="Normal 23 6 4" xfId="5447"/>
    <cellStyle name="Normal 23 6 4 2" xfId="5448"/>
    <cellStyle name="Normal 23 6 4 2 2" xfId="5449"/>
    <cellStyle name="Normal 23 6 4 2 3" xfId="47758"/>
    <cellStyle name="Normal 23 6 4 3" xfId="5450"/>
    <cellStyle name="Normal 23 6 4 4" xfId="47759"/>
    <cellStyle name="Normal 23 6 5" xfId="5451"/>
    <cellStyle name="Normal 23 6 5 2" xfId="5452"/>
    <cellStyle name="Normal 23 6 5 2 2" xfId="5453"/>
    <cellStyle name="Normal 23 6 5 2 3" xfId="47760"/>
    <cellStyle name="Normal 23 6 5 3" xfId="5454"/>
    <cellStyle name="Normal 23 6 5 4" xfId="47761"/>
    <cellStyle name="Normal 23 6 6" xfId="5455"/>
    <cellStyle name="Normal 23 6 6 2" xfId="5456"/>
    <cellStyle name="Normal 23 6 6 3" xfId="47762"/>
    <cellStyle name="Normal 23 6 7" xfId="5457"/>
    <cellStyle name="Normal 23 6 7 2" xfId="5458"/>
    <cellStyle name="Normal 23 6 7 2 2" xfId="5459"/>
    <cellStyle name="Normal 23 6 7 2 3" xfId="47763"/>
    <cellStyle name="Normal 23 6 7 3" xfId="5460"/>
    <cellStyle name="Normal 23 6 7 4" xfId="47764"/>
    <cellStyle name="Normal 23 6 8" xfId="5461"/>
    <cellStyle name="Normal 23 6 8 2" xfId="5462"/>
    <cellStyle name="Normal 23 6 8 3" xfId="47765"/>
    <cellStyle name="Normal 23 6 9" xfId="5463"/>
    <cellStyle name="Normal 23 6 9 2" xfId="5464"/>
    <cellStyle name="Normal 23 6 9 3" xfId="47766"/>
    <cellStyle name="Normal 23 7" xfId="5465"/>
    <cellStyle name="Normal 23 7 10" xfId="47767"/>
    <cellStyle name="Normal 23 7 11" xfId="47768"/>
    <cellStyle name="Normal 23 7 12" xfId="47769"/>
    <cellStyle name="Normal 23 7 13" xfId="47770"/>
    <cellStyle name="Normal 23 7 14" xfId="47771"/>
    <cellStyle name="Normal 23 7 15" xfId="47772"/>
    <cellStyle name="Normal 23 7 2" xfId="5466"/>
    <cellStyle name="Normal 23 7 2 2" xfId="5467"/>
    <cellStyle name="Normal 23 7 2 3" xfId="47773"/>
    <cellStyle name="Normal 23 7 3" xfId="5468"/>
    <cellStyle name="Normal 23 7 3 2" xfId="5469"/>
    <cellStyle name="Normal 23 7 3 3" xfId="47774"/>
    <cellStyle name="Normal 23 7 4" xfId="5470"/>
    <cellStyle name="Normal 23 7 4 2" xfId="47775"/>
    <cellStyle name="Normal 23 7 5" xfId="47776"/>
    <cellStyle name="Normal 23 7 6" xfId="47777"/>
    <cellStyle name="Normal 23 7 7" xfId="47778"/>
    <cellStyle name="Normal 23 7 8" xfId="47779"/>
    <cellStyle name="Normal 23 7 9" xfId="47780"/>
    <cellStyle name="Normal 23 8" xfId="5471"/>
    <cellStyle name="Normal 23 8 10" xfId="47781"/>
    <cellStyle name="Normal 23 8 11" xfId="47782"/>
    <cellStyle name="Normal 23 8 12" xfId="47783"/>
    <cellStyle name="Normal 23 8 13" xfId="47784"/>
    <cellStyle name="Normal 23 8 14" xfId="47785"/>
    <cellStyle name="Normal 23 8 15" xfId="47786"/>
    <cellStyle name="Normal 23 8 2" xfId="5472"/>
    <cellStyle name="Normal 23 8 3" xfId="5473"/>
    <cellStyle name="Normal 23 8 4" xfId="47787"/>
    <cellStyle name="Normal 23 8 5" xfId="47788"/>
    <cellStyle name="Normal 23 8 6" xfId="47789"/>
    <cellStyle name="Normal 23 8 7" xfId="47790"/>
    <cellStyle name="Normal 23 8 8" xfId="47791"/>
    <cellStyle name="Normal 23 8 9" xfId="47792"/>
    <cellStyle name="Normal 23 9" xfId="5474"/>
    <cellStyle name="Normal 23 9 10" xfId="47793"/>
    <cellStyle name="Normal 23 9 11" xfId="47794"/>
    <cellStyle name="Normal 23 9 12" xfId="47795"/>
    <cellStyle name="Normal 23 9 13" xfId="47796"/>
    <cellStyle name="Normal 23 9 14" xfId="47797"/>
    <cellStyle name="Normal 23 9 2" xfId="5475"/>
    <cellStyle name="Normal 23 9 3" xfId="47798"/>
    <cellStyle name="Normal 23 9 4" xfId="47799"/>
    <cellStyle name="Normal 23 9 5" xfId="47800"/>
    <cellStyle name="Normal 23 9 6" xfId="47801"/>
    <cellStyle name="Normal 23 9 7" xfId="47802"/>
    <cellStyle name="Normal 23 9 8" xfId="47803"/>
    <cellStyle name="Normal 23 9 9" xfId="47804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5"/>
    <cellStyle name="Normal 24 10 11" xfId="47806"/>
    <cellStyle name="Normal 24 10 12" xfId="47807"/>
    <cellStyle name="Normal 24 10 13" xfId="47808"/>
    <cellStyle name="Normal 24 10 14" xfId="47809"/>
    <cellStyle name="Normal 24 10 2" xfId="5489"/>
    <cellStyle name="Normal 24 10 3" xfId="47810"/>
    <cellStyle name="Normal 24 10 4" xfId="47811"/>
    <cellStyle name="Normal 24 10 5" xfId="47812"/>
    <cellStyle name="Normal 24 10 6" xfId="47813"/>
    <cellStyle name="Normal 24 10 7" xfId="47814"/>
    <cellStyle name="Normal 24 10 8" xfId="47815"/>
    <cellStyle name="Normal 24 10 9" xfId="47816"/>
    <cellStyle name="Normal 24 11" xfId="5490"/>
    <cellStyle name="Normal 24 11 10" xfId="47817"/>
    <cellStyle name="Normal 24 11 11" xfId="47818"/>
    <cellStyle name="Normal 24 11 12" xfId="47819"/>
    <cellStyle name="Normal 24 11 13" xfId="47820"/>
    <cellStyle name="Normal 24 11 14" xfId="47821"/>
    <cellStyle name="Normal 24 11 2" xfId="5491"/>
    <cellStyle name="Normal 24 11 3" xfId="47822"/>
    <cellStyle name="Normal 24 11 4" xfId="47823"/>
    <cellStyle name="Normal 24 11 5" xfId="47824"/>
    <cellStyle name="Normal 24 11 6" xfId="47825"/>
    <cellStyle name="Normal 24 11 7" xfId="47826"/>
    <cellStyle name="Normal 24 11 8" xfId="47827"/>
    <cellStyle name="Normal 24 11 9" xfId="47828"/>
    <cellStyle name="Normal 24 12" xfId="5492"/>
    <cellStyle name="Normal 24 12 10" xfId="47829"/>
    <cellStyle name="Normal 24 12 11" xfId="47830"/>
    <cellStyle name="Normal 24 12 12" xfId="47831"/>
    <cellStyle name="Normal 24 12 13" xfId="47832"/>
    <cellStyle name="Normal 24 12 14" xfId="47833"/>
    <cellStyle name="Normal 24 12 2" xfId="5493"/>
    <cellStyle name="Normal 24 12 3" xfId="47834"/>
    <cellStyle name="Normal 24 12 4" xfId="47835"/>
    <cellStyle name="Normal 24 12 5" xfId="47836"/>
    <cellStyle name="Normal 24 12 6" xfId="47837"/>
    <cellStyle name="Normal 24 12 7" xfId="47838"/>
    <cellStyle name="Normal 24 12 8" xfId="47839"/>
    <cellStyle name="Normal 24 12 9" xfId="47840"/>
    <cellStyle name="Normal 24 13" xfId="5494"/>
    <cellStyle name="Normal 24 13 10" xfId="47841"/>
    <cellStyle name="Normal 24 13 11" xfId="47842"/>
    <cellStyle name="Normal 24 13 12" xfId="47843"/>
    <cellStyle name="Normal 24 13 13" xfId="47844"/>
    <cellStyle name="Normal 24 13 14" xfId="47845"/>
    <cellStyle name="Normal 24 13 2" xfId="5495"/>
    <cellStyle name="Normal 24 13 3" xfId="47846"/>
    <cellStyle name="Normal 24 13 4" xfId="47847"/>
    <cellStyle name="Normal 24 13 5" xfId="47848"/>
    <cellStyle name="Normal 24 13 6" xfId="47849"/>
    <cellStyle name="Normal 24 13 7" xfId="47850"/>
    <cellStyle name="Normal 24 13 8" xfId="47851"/>
    <cellStyle name="Normal 24 13 9" xfId="47852"/>
    <cellStyle name="Normal 24 14" xfId="5496"/>
    <cellStyle name="Normal 24 14 10" xfId="47853"/>
    <cellStyle name="Normal 24 14 11" xfId="47854"/>
    <cellStyle name="Normal 24 14 12" xfId="47855"/>
    <cellStyle name="Normal 24 14 13" xfId="47856"/>
    <cellStyle name="Normal 24 14 14" xfId="47857"/>
    <cellStyle name="Normal 24 14 2" xfId="5497"/>
    <cellStyle name="Normal 24 14 3" xfId="47858"/>
    <cellStyle name="Normal 24 14 4" xfId="47859"/>
    <cellStyle name="Normal 24 14 5" xfId="47860"/>
    <cellStyle name="Normal 24 14 6" xfId="47861"/>
    <cellStyle name="Normal 24 14 7" xfId="47862"/>
    <cellStyle name="Normal 24 14 8" xfId="47863"/>
    <cellStyle name="Normal 24 14 9" xfId="47864"/>
    <cellStyle name="Normal 24 15" xfId="5498"/>
    <cellStyle name="Normal 24 15 10" xfId="47865"/>
    <cellStyle name="Normal 24 15 11" xfId="47866"/>
    <cellStyle name="Normal 24 15 12" xfId="47867"/>
    <cellStyle name="Normal 24 15 13" xfId="47868"/>
    <cellStyle name="Normal 24 15 14" xfId="47869"/>
    <cellStyle name="Normal 24 15 2" xfId="5499"/>
    <cellStyle name="Normal 24 15 3" xfId="47870"/>
    <cellStyle name="Normal 24 15 4" xfId="47871"/>
    <cellStyle name="Normal 24 15 5" xfId="47872"/>
    <cellStyle name="Normal 24 15 6" xfId="47873"/>
    <cellStyle name="Normal 24 15 7" xfId="47874"/>
    <cellStyle name="Normal 24 15 8" xfId="47875"/>
    <cellStyle name="Normal 24 15 9" xfId="47876"/>
    <cellStyle name="Normal 24 16" xfId="5500"/>
    <cellStyle name="Normal 24 16 10" xfId="47877"/>
    <cellStyle name="Normal 24 16 11" xfId="47878"/>
    <cellStyle name="Normal 24 16 12" xfId="47879"/>
    <cellStyle name="Normal 24 16 13" xfId="47880"/>
    <cellStyle name="Normal 24 16 14" xfId="47881"/>
    <cellStyle name="Normal 24 16 2" xfId="5501"/>
    <cellStyle name="Normal 24 16 3" xfId="47882"/>
    <cellStyle name="Normal 24 16 4" xfId="47883"/>
    <cellStyle name="Normal 24 16 5" xfId="47884"/>
    <cellStyle name="Normal 24 16 6" xfId="47885"/>
    <cellStyle name="Normal 24 16 7" xfId="47886"/>
    <cellStyle name="Normal 24 16 8" xfId="47887"/>
    <cellStyle name="Normal 24 16 9" xfId="47888"/>
    <cellStyle name="Normal 24 17" xfId="5502"/>
    <cellStyle name="Normal 24 17 10" xfId="47889"/>
    <cellStyle name="Normal 24 17 11" xfId="47890"/>
    <cellStyle name="Normal 24 17 12" xfId="47891"/>
    <cellStyle name="Normal 24 17 13" xfId="47892"/>
    <cellStyle name="Normal 24 17 14" xfId="47893"/>
    <cellStyle name="Normal 24 17 2" xfId="5503"/>
    <cellStyle name="Normal 24 17 3" xfId="47894"/>
    <cellStyle name="Normal 24 17 4" xfId="47895"/>
    <cellStyle name="Normal 24 17 5" xfId="47896"/>
    <cellStyle name="Normal 24 17 6" xfId="47897"/>
    <cellStyle name="Normal 24 17 7" xfId="47898"/>
    <cellStyle name="Normal 24 17 8" xfId="47899"/>
    <cellStyle name="Normal 24 17 9" xfId="47900"/>
    <cellStyle name="Normal 24 18" xfId="5504"/>
    <cellStyle name="Normal 24 18 10" xfId="47901"/>
    <cellStyle name="Normal 24 18 11" xfId="47902"/>
    <cellStyle name="Normal 24 18 12" xfId="47903"/>
    <cellStyle name="Normal 24 18 13" xfId="47904"/>
    <cellStyle name="Normal 24 18 14" xfId="47905"/>
    <cellStyle name="Normal 24 18 2" xfId="5505"/>
    <cellStyle name="Normal 24 18 3" xfId="47906"/>
    <cellStyle name="Normal 24 18 4" xfId="47907"/>
    <cellStyle name="Normal 24 18 5" xfId="47908"/>
    <cellStyle name="Normal 24 18 6" xfId="47909"/>
    <cellStyle name="Normal 24 18 7" xfId="47910"/>
    <cellStyle name="Normal 24 18 8" xfId="47911"/>
    <cellStyle name="Normal 24 18 9" xfId="47912"/>
    <cellStyle name="Normal 24 19" xfId="5506"/>
    <cellStyle name="Normal 24 19 10" xfId="47913"/>
    <cellStyle name="Normal 24 19 11" xfId="47914"/>
    <cellStyle name="Normal 24 19 12" xfId="47915"/>
    <cellStyle name="Normal 24 19 13" xfId="47916"/>
    <cellStyle name="Normal 24 19 14" xfId="47917"/>
    <cellStyle name="Normal 24 19 2" xfId="5507"/>
    <cellStyle name="Normal 24 19 3" xfId="47918"/>
    <cellStyle name="Normal 24 19 4" xfId="47919"/>
    <cellStyle name="Normal 24 19 5" xfId="47920"/>
    <cellStyle name="Normal 24 19 6" xfId="47921"/>
    <cellStyle name="Normal 24 19 7" xfId="47922"/>
    <cellStyle name="Normal 24 19 8" xfId="47923"/>
    <cellStyle name="Normal 24 19 9" xfId="47924"/>
    <cellStyle name="Normal 24 2" xfId="5508"/>
    <cellStyle name="Normal 24 2 10" xfId="5509"/>
    <cellStyle name="Normal 24 2 10 10" xfId="47925"/>
    <cellStyle name="Normal 24 2 10 11" xfId="47926"/>
    <cellStyle name="Normal 24 2 10 12" xfId="47927"/>
    <cellStyle name="Normal 24 2 10 13" xfId="47928"/>
    <cellStyle name="Normal 24 2 10 14" xfId="47929"/>
    <cellStyle name="Normal 24 2 10 2" xfId="5510"/>
    <cellStyle name="Normal 24 2 10 3" xfId="47930"/>
    <cellStyle name="Normal 24 2 10 4" xfId="47931"/>
    <cellStyle name="Normal 24 2 10 5" xfId="47932"/>
    <cellStyle name="Normal 24 2 10 6" xfId="47933"/>
    <cellStyle name="Normal 24 2 10 7" xfId="47934"/>
    <cellStyle name="Normal 24 2 10 8" xfId="47935"/>
    <cellStyle name="Normal 24 2 10 9" xfId="47936"/>
    <cellStyle name="Normal 24 2 11" xfId="5511"/>
    <cellStyle name="Normal 24 2 11 10" xfId="47937"/>
    <cellStyle name="Normal 24 2 11 11" xfId="47938"/>
    <cellStyle name="Normal 24 2 11 12" xfId="47939"/>
    <cellStyle name="Normal 24 2 11 13" xfId="47940"/>
    <cellStyle name="Normal 24 2 11 14" xfId="47941"/>
    <cellStyle name="Normal 24 2 11 2" xfId="5512"/>
    <cellStyle name="Normal 24 2 11 3" xfId="47942"/>
    <cellStyle name="Normal 24 2 11 4" xfId="47943"/>
    <cellStyle name="Normal 24 2 11 5" xfId="47944"/>
    <cellStyle name="Normal 24 2 11 6" xfId="47945"/>
    <cellStyle name="Normal 24 2 11 7" xfId="47946"/>
    <cellStyle name="Normal 24 2 11 8" xfId="47947"/>
    <cellStyle name="Normal 24 2 11 9" xfId="47948"/>
    <cellStyle name="Normal 24 2 12" xfId="5513"/>
    <cellStyle name="Normal 24 2 12 10" xfId="47949"/>
    <cellStyle name="Normal 24 2 12 11" xfId="47950"/>
    <cellStyle name="Normal 24 2 12 12" xfId="47951"/>
    <cellStyle name="Normal 24 2 12 13" xfId="47952"/>
    <cellStyle name="Normal 24 2 12 14" xfId="47953"/>
    <cellStyle name="Normal 24 2 12 2" xfId="5514"/>
    <cellStyle name="Normal 24 2 12 3" xfId="47954"/>
    <cellStyle name="Normal 24 2 12 4" xfId="47955"/>
    <cellStyle name="Normal 24 2 12 5" xfId="47956"/>
    <cellStyle name="Normal 24 2 12 6" xfId="47957"/>
    <cellStyle name="Normal 24 2 12 7" xfId="47958"/>
    <cellStyle name="Normal 24 2 12 8" xfId="47959"/>
    <cellStyle name="Normal 24 2 12 9" xfId="47960"/>
    <cellStyle name="Normal 24 2 13" xfId="5515"/>
    <cellStyle name="Normal 24 2 13 10" xfId="47961"/>
    <cellStyle name="Normal 24 2 13 11" xfId="47962"/>
    <cellStyle name="Normal 24 2 13 12" xfId="47963"/>
    <cellStyle name="Normal 24 2 13 13" xfId="47964"/>
    <cellStyle name="Normal 24 2 13 14" xfId="47965"/>
    <cellStyle name="Normal 24 2 13 2" xfId="5516"/>
    <cellStyle name="Normal 24 2 13 3" xfId="47966"/>
    <cellStyle name="Normal 24 2 13 4" xfId="47967"/>
    <cellStyle name="Normal 24 2 13 5" xfId="47968"/>
    <cellStyle name="Normal 24 2 13 6" xfId="47969"/>
    <cellStyle name="Normal 24 2 13 7" xfId="47970"/>
    <cellStyle name="Normal 24 2 13 8" xfId="47971"/>
    <cellStyle name="Normal 24 2 13 9" xfId="47972"/>
    <cellStyle name="Normal 24 2 14" xfId="5517"/>
    <cellStyle name="Normal 24 2 14 10" xfId="47973"/>
    <cellStyle name="Normal 24 2 14 11" xfId="47974"/>
    <cellStyle name="Normal 24 2 14 12" xfId="47975"/>
    <cellStyle name="Normal 24 2 14 13" xfId="47976"/>
    <cellStyle name="Normal 24 2 14 14" xfId="47977"/>
    <cellStyle name="Normal 24 2 14 2" xfId="5518"/>
    <cellStyle name="Normal 24 2 14 3" xfId="47978"/>
    <cellStyle name="Normal 24 2 14 4" xfId="47979"/>
    <cellStyle name="Normal 24 2 14 5" xfId="47980"/>
    <cellStyle name="Normal 24 2 14 6" xfId="47981"/>
    <cellStyle name="Normal 24 2 14 7" xfId="47982"/>
    <cellStyle name="Normal 24 2 14 8" xfId="47983"/>
    <cellStyle name="Normal 24 2 14 9" xfId="47984"/>
    <cellStyle name="Normal 24 2 15" xfId="5519"/>
    <cellStyle name="Normal 24 2 15 10" xfId="47985"/>
    <cellStyle name="Normal 24 2 15 11" xfId="47986"/>
    <cellStyle name="Normal 24 2 15 12" xfId="47987"/>
    <cellStyle name="Normal 24 2 15 13" xfId="47988"/>
    <cellStyle name="Normal 24 2 15 14" xfId="47989"/>
    <cellStyle name="Normal 24 2 15 2" xfId="5520"/>
    <cellStyle name="Normal 24 2 15 3" xfId="47990"/>
    <cellStyle name="Normal 24 2 15 4" xfId="47991"/>
    <cellStyle name="Normal 24 2 15 5" xfId="47992"/>
    <cellStyle name="Normal 24 2 15 6" xfId="47993"/>
    <cellStyle name="Normal 24 2 15 7" xfId="47994"/>
    <cellStyle name="Normal 24 2 15 8" xfId="47995"/>
    <cellStyle name="Normal 24 2 15 9" xfId="47996"/>
    <cellStyle name="Normal 24 2 16" xfId="5521"/>
    <cellStyle name="Normal 24 2 16 10" xfId="47997"/>
    <cellStyle name="Normal 24 2 16 11" xfId="47998"/>
    <cellStyle name="Normal 24 2 16 12" xfId="47999"/>
    <cellStyle name="Normal 24 2 16 13" xfId="48000"/>
    <cellStyle name="Normal 24 2 16 14" xfId="48001"/>
    <cellStyle name="Normal 24 2 16 2" xfId="5522"/>
    <cellStyle name="Normal 24 2 16 3" xfId="48002"/>
    <cellStyle name="Normal 24 2 16 4" xfId="48003"/>
    <cellStyle name="Normal 24 2 16 5" xfId="48004"/>
    <cellStyle name="Normal 24 2 16 6" xfId="48005"/>
    <cellStyle name="Normal 24 2 16 7" xfId="48006"/>
    <cellStyle name="Normal 24 2 16 8" xfId="48007"/>
    <cellStyle name="Normal 24 2 16 9" xfId="48008"/>
    <cellStyle name="Normal 24 2 17" xfId="5523"/>
    <cellStyle name="Normal 24 2 17 10" xfId="48009"/>
    <cellStyle name="Normal 24 2 17 11" xfId="48010"/>
    <cellStyle name="Normal 24 2 17 12" xfId="48011"/>
    <cellStyle name="Normal 24 2 17 13" xfId="48012"/>
    <cellStyle name="Normal 24 2 17 14" xfId="48013"/>
    <cellStyle name="Normal 24 2 17 2" xfId="5524"/>
    <cellStyle name="Normal 24 2 17 3" xfId="48014"/>
    <cellStyle name="Normal 24 2 17 4" xfId="48015"/>
    <cellStyle name="Normal 24 2 17 5" xfId="48016"/>
    <cellStyle name="Normal 24 2 17 6" xfId="48017"/>
    <cellStyle name="Normal 24 2 17 7" xfId="48018"/>
    <cellStyle name="Normal 24 2 17 8" xfId="48019"/>
    <cellStyle name="Normal 24 2 17 9" xfId="48020"/>
    <cellStyle name="Normal 24 2 18" xfId="5525"/>
    <cellStyle name="Normal 24 2 18 2" xfId="48021"/>
    <cellStyle name="Normal 24 2 19" xfId="5526"/>
    <cellStyle name="Normal 24 2 19 2" xfId="48022"/>
    <cellStyle name="Normal 24 2 2" xfId="5527"/>
    <cellStyle name="Normal 24 2 2 10" xfId="48023"/>
    <cellStyle name="Normal 24 2 2 11" xfId="48024"/>
    <cellStyle name="Normal 24 2 2 12" xfId="48025"/>
    <cellStyle name="Normal 24 2 2 13" xfId="48026"/>
    <cellStyle name="Normal 24 2 2 14" xfId="48027"/>
    <cellStyle name="Normal 24 2 2 15" xfId="48028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9"/>
    <cellStyle name="Normal 24 2 2 3" xfId="48030"/>
    <cellStyle name="Normal 24 2 2 4" xfId="48031"/>
    <cellStyle name="Normal 24 2 2 5" xfId="48032"/>
    <cellStyle name="Normal 24 2 2 6" xfId="48033"/>
    <cellStyle name="Normal 24 2 2 7" xfId="48034"/>
    <cellStyle name="Normal 24 2 2 8" xfId="48035"/>
    <cellStyle name="Normal 24 2 2 9" xfId="48036"/>
    <cellStyle name="Normal 24 2 20" xfId="5533"/>
    <cellStyle name="Normal 24 2 20 2" xfId="48037"/>
    <cellStyle name="Normal 24 2 21" xfId="5534"/>
    <cellStyle name="Normal 24 2 21 2" xfId="48038"/>
    <cellStyle name="Normal 24 2 22" xfId="5535"/>
    <cellStyle name="Normal 24 2 22 2" xfId="48039"/>
    <cellStyle name="Normal 24 2 23" xfId="5536"/>
    <cellStyle name="Normal 24 2 23 2" xfId="48040"/>
    <cellStyle name="Normal 24 2 24" xfId="5537"/>
    <cellStyle name="Normal 24 2 24 2" xfId="48041"/>
    <cellStyle name="Normal 24 2 25" xfId="5538"/>
    <cellStyle name="Normal 24 2 25 2" xfId="48042"/>
    <cellStyle name="Normal 24 2 26" xfId="5539"/>
    <cellStyle name="Normal 24 2 26 2" xfId="48043"/>
    <cellStyle name="Normal 24 2 27" xfId="5540"/>
    <cellStyle name="Normal 24 2 27 2" xfId="48044"/>
    <cellStyle name="Normal 24 2 28" xfId="48045"/>
    <cellStyle name="Normal 24 2 29" xfId="48046"/>
    <cellStyle name="Normal 24 2 3" xfId="5541"/>
    <cellStyle name="Normal 24 2 3 10" xfId="48047"/>
    <cellStyle name="Normal 24 2 3 11" xfId="48048"/>
    <cellStyle name="Normal 24 2 3 12" xfId="48049"/>
    <cellStyle name="Normal 24 2 3 13" xfId="48050"/>
    <cellStyle name="Normal 24 2 3 14" xfId="48051"/>
    <cellStyle name="Normal 24 2 3 2" xfId="5542"/>
    <cellStyle name="Normal 24 2 3 2 2" xfId="5543"/>
    <cellStyle name="Normal 24 2 3 2 3" xfId="5544"/>
    <cellStyle name="Normal 24 2 3 2 4" xfId="48052"/>
    <cellStyle name="Normal 24 2 3 2 5" xfId="48053"/>
    <cellStyle name="Normal 24 2 3 3" xfId="5545"/>
    <cellStyle name="Normal 24 2 3 3 2" xfId="48054"/>
    <cellStyle name="Normal 24 2 3 4" xfId="48055"/>
    <cellStyle name="Normal 24 2 3 5" xfId="48056"/>
    <cellStyle name="Normal 24 2 3 6" xfId="48057"/>
    <cellStyle name="Normal 24 2 3 7" xfId="48058"/>
    <cellStyle name="Normal 24 2 3 8" xfId="48059"/>
    <cellStyle name="Normal 24 2 3 9" xfId="48060"/>
    <cellStyle name="Normal 24 2 30" xfId="48061"/>
    <cellStyle name="Normal 24 2 31" xfId="48062"/>
    <cellStyle name="Normal 24 2 4" xfId="5546"/>
    <cellStyle name="Normal 24 2 4 10" xfId="48063"/>
    <cellStyle name="Normal 24 2 4 11" xfId="48064"/>
    <cellStyle name="Normal 24 2 4 12" xfId="48065"/>
    <cellStyle name="Normal 24 2 4 13" xfId="48066"/>
    <cellStyle name="Normal 24 2 4 14" xfId="48067"/>
    <cellStyle name="Normal 24 2 4 15" xfId="48068"/>
    <cellStyle name="Normal 24 2 4 2" xfId="5547"/>
    <cellStyle name="Normal 24 2 4 2 2" xfId="5548"/>
    <cellStyle name="Normal 24 2 4 3" xfId="5549"/>
    <cellStyle name="Normal 24 2 4 4" xfId="48069"/>
    <cellStyle name="Normal 24 2 4 5" xfId="48070"/>
    <cellStyle name="Normal 24 2 4 6" xfId="48071"/>
    <cellStyle name="Normal 24 2 4 7" xfId="48072"/>
    <cellStyle name="Normal 24 2 4 8" xfId="48073"/>
    <cellStyle name="Normal 24 2 4 9" xfId="48074"/>
    <cellStyle name="Normal 24 2 5" xfId="5550"/>
    <cellStyle name="Normal 24 2 5 10" xfId="48075"/>
    <cellStyle name="Normal 24 2 5 11" xfId="48076"/>
    <cellStyle name="Normal 24 2 5 12" xfId="48077"/>
    <cellStyle name="Normal 24 2 5 13" xfId="48078"/>
    <cellStyle name="Normal 24 2 5 14" xfId="48079"/>
    <cellStyle name="Normal 24 2 5 2" xfId="5551"/>
    <cellStyle name="Normal 24 2 5 3" xfId="48080"/>
    <cellStyle name="Normal 24 2 5 4" xfId="48081"/>
    <cellStyle name="Normal 24 2 5 5" xfId="48082"/>
    <cellStyle name="Normal 24 2 5 6" xfId="48083"/>
    <cellStyle name="Normal 24 2 5 7" xfId="48084"/>
    <cellStyle name="Normal 24 2 5 8" xfId="48085"/>
    <cellStyle name="Normal 24 2 5 9" xfId="48086"/>
    <cellStyle name="Normal 24 2 6" xfId="5552"/>
    <cellStyle name="Normal 24 2 6 10" xfId="48087"/>
    <cellStyle name="Normal 24 2 6 11" xfId="48088"/>
    <cellStyle name="Normal 24 2 6 12" xfId="48089"/>
    <cellStyle name="Normal 24 2 6 13" xfId="48090"/>
    <cellStyle name="Normal 24 2 6 14" xfId="48091"/>
    <cellStyle name="Normal 24 2 6 2" xfId="5553"/>
    <cellStyle name="Normal 24 2 6 3" xfId="48092"/>
    <cellStyle name="Normal 24 2 6 4" xfId="48093"/>
    <cellStyle name="Normal 24 2 6 5" xfId="48094"/>
    <cellStyle name="Normal 24 2 6 6" xfId="48095"/>
    <cellStyle name="Normal 24 2 6 7" xfId="48096"/>
    <cellStyle name="Normal 24 2 6 8" xfId="48097"/>
    <cellStyle name="Normal 24 2 6 9" xfId="48098"/>
    <cellStyle name="Normal 24 2 7" xfId="5554"/>
    <cellStyle name="Normal 24 2 7 10" xfId="48099"/>
    <cellStyle name="Normal 24 2 7 11" xfId="48100"/>
    <cellStyle name="Normal 24 2 7 12" xfId="48101"/>
    <cellStyle name="Normal 24 2 7 13" xfId="48102"/>
    <cellStyle name="Normal 24 2 7 14" xfId="48103"/>
    <cellStyle name="Normal 24 2 7 2" xfId="5555"/>
    <cellStyle name="Normal 24 2 7 3" xfId="48104"/>
    <cellStyle name="Normal 24 2 7 4" xfId="48105"/>
    <cellStyle name="Normal 24 2 7 5" xfId="48106"/>
    <cellStyle name="Normal 24 2 7 6" xfId="48107"/>
    <cellStyle name="Normal 24 2 7 7" xfId="48108"/>
    <cellStyle name="Normal 24 2 7 8" xfId="48109"/>
    <cellStyle name="Normal 24 2 7 9" xfId="48110"/>
    <cellStyle name="Normal 24 2 8" xfId="5556"/>
    <cellStyle name="Normal 24 2 8 10" xfId="48111"/>
    <cellStyle name="Normal 24 2 8 11" xfId="48112"/>
    <cellStyle name="Normal 24 2 8 12" xfId="48113"/>
    <cellStyle name="Normal 24 2 8 13" xfId="48114"/>
    <cellStyle name="Normal 24 2 8 14" xfId="48115"/>
    <cellStyle name="Normal 24 2 8 2" xfId="5557"/>
    <cellStyle name="Normal 24 2 8 3" xfId="48116"/>
    <cellStyle name="Normal 24 2 8 4" xfId="48117"/>
    <cellStyle name="Normal 24 2 8 5" xfId="48118"/>
    <cellStyle name="Normal 24 2 8 6" xfId="48119"/>
    <cellStyle name="Normal 24 2 8 7" xfId="48120"/>
    <cellStyle name="Normal 24 2 8 8" xfId="48121"/>
    <cellStyle name="Normal 24 2 8 9" xfId="48122"/>
    <cellStyle name="Normal 24 2 9" xfId="5558"/>
    <cellStyle name="Normal 24 2 9 10" xfId="48123"/>
    <cellStyle name="Normal 24 2 9 11" xfId="48124"/>
    <cellStyle name="Normal 24 2 9 12" xfId="48125"/>
    <cellStyle name="Normal 24 2 9 13" xfId="48126"/>
    <cellStyle name="Normal 24 2 9 14" xfId="48127"/>
    <cellStyle name="Normal 24 2 9 2" xfId="5559"/>
    <cellStyle name="Normal 24 2 9 3" xfId="48128"/>
    <cellStyle name="Normal 24 2 9 4" xfId="48129"/>
    <cellStyle name="Normal 24 2 9 5" xfId="48130"/>
    <cellStyle name="Normal 24 2 9 6" xfId="48131"/>
    <cellStyle name="Normal 24 2 9 7" xfId="48132"/>
    <cellStyle name="Normal 24 2 9 8" xfId="48133"/>
    <cellStyle name="Normal 24 2 9 9" xfId="48134"/>
    <cellStyle name="Normal 24 20" xfId="5560"/>
    <cellStyle name="Normal 24 3" xfId="5561"/>
    <cellStyle name="Normal 24 3 10" xfId="48135"/>
    <cellStyle name="Normal 24 3 11" xfId="48136"/>
    <cellStyle name="Normal 24 3 12" xfId="48137"/>
    <cellStyle name="Normal 24 3 13" xfId="48138"/>
    <cellStyle name="Normal 24 3 14" xfId="48139"/>
    <cellStyle name="Normal 24 3 15" xfId="48140"/>
    <cellStyle name="Normal 24 3 2" xfId="5562"/>
    <cellStyle name="Normal 24 3 2 2" xfId="5563"/>
    <cellStyle name="Normal 24 3 2 2 2" xfId="48141"/>
    <cellStyle name="Normal 24 3 2 3" xfId="48142"/>
    <cellStyle name="Normal 24 3 2 4" xfId="48143"/>
    <cellStyle name="Normal 24 3 3" xfId="5564"/>
    <cellStyle name="Normal 24 3 3 2" xfId="5565"/>
    <cellStyle name="Normal 24 3 3 3" xfId="48144"/>
    <cellStyle name="Normal 24 3 4" xfId="5566"/>
    <cellStyle name="Normal 24 3 4 2" xfId="5567"/>
    <cellStyle name="Normal 24 3 4 3" xfId="5568"/>
    <cellStyle name="Normal 24 3 5" xfId="48145"/>
    <cellStyle name="Normal 24 3 6" xfId="48146"/>
    <cellStyle name="Normal 24 3 7" xfId="48147"/>
    <cellStyle name="Normal 24 3 8" xfId="48148"/>
    <cellStyle name="Normal 24 3 9" xfId="48149"/>
    <cellStyle name="Normal 24 4" xfId="5569"/>
    <cellStyle name="Normal 24 4 10" xfId="48150"/>
    <cellStyle name="Normal 24 4 11" xfId="48151"/>
    <cellStyle name="Normal 24 4 12" xfId="48152"/>
    <cellStyle name="Normal 24 4 13" xfId="48153"/>
    <cellStyle name="Normal 24 4 14" xfId="48154"/>
    <cellStyle name="Normal 24 4 15" xfId="48155"/>
    <cellStyle name="Normal 24 4 2" xfId="5570"/>
    <cellStyle name="Normal 24 4 2 2" xfId="5571"/>
    <cellStyle name="Normal 24 4 2 2 2" xfId="48156"/>
    <cellStyle name="Normal 24 4 2 3" xfId="48157"/>
    <cellStyle name="Normal 24 4 2 4" xfId="48158"/>
    <cellStyle name="Normal 24 4 3" xfId="5572"/>
    <cellStyle name="Normal 24 4 3 2" xfId="5573"/>
    <cellStyle name="Normal 24 4 3 3" xfId="48159"/>
    <cellStyle name="Normal 24 4 4" xfId="5574"/>
    <cellStyle name="Normal 24 4 4 2" xfId="48160"/>
    <cellStyle name="Normal 24 4 5" xfId="48161"/>
    <cellStyle name="Normal 24 4 6" xfId="48162"/>
    <cellStyle name="Normal 24 4 7" xfId="48163"/>
    <cellStyle name="Normal 24 4 8" xfId="48164"/>
    <cellStyle name="Normal 24 4 9" xfId="48165"/>
    <cellStyle name="Normal 24 5" xfId="5575"/>
    <cellStyle name="Normal 24 5 10" xfId="48166"/>
    <cellStyle name="Normal 24 5 11" xfId="48167"/>
    <cellStyle name="Normal 24 5 12" xfId="48168"/>
    <cellStyle name="Normal 24 5 13" xfId="48169"/>
    <cellStyle name="Normal 24 5 14" xfId="48170"/>
    <cellStyle name="Normal 24 5 15" xfId="48171"/>
    <cellStyle name="Normal 24 5 2" xfId="5576"/>
    <cellStyle name="Normal 24 5 2 2" xfId="5577"/>
    <cellStyle name="Normal 24 5 2 2 2" xfId="5578"/>
    <cellStyle name="Normal 24 5 2 2 3" xfId="48172"/>
    <cellStyle name="Normal 24 5 2 3" xfId="5579"/>
    <cellStyle name="Normal 24 5 2 4" xfId="48173"/>
    <cellStyle name="Normal 24 5 3" xfId="5580"/>
    <cellStyle name="Normal 24 5 3 2" xfId="5581"/>
    <cellStyle name="Normal 24 5 3 2 2" xfId="48174"/>
    <cellStyle name="Normal 24 5 3 3" xfId="48175"/>
    <cellStyle name="Normal 24 5 4" xfId="5582"/>
    <cellStyle name="Normal 24 5 4 2" xfId="48176"/>
    <cellStyle name="Normal 24 5 5" xfId="48177"/>
    <cellStyle name="Normal 24 5 6" xfId="48178"/>
    <cellStyle name="Normal 24 5 7" xfId="48179"/>
    <cellStyle name="Normal 24 5 8" xfId="48180"/>
    <cellStyle name="Normal 24 5 9" xfId="48181"/>
    <cellStyle name="Normal 24 6" xfId="5583"/>
    <cellStyle name="Normal 24 6 10" xfId="48182"/>
    <cellStyle name="Normal 24 6 11" xfId="48183"/>
    <cellStyle name="Normal 24 6 12" xfId="48184"/>
    <cellStyle name="Normal 24 6 13" xfId="48185"/>
    <cellStyle name="Normal 24 6 14" xfId="48186"/>
    <cellStyle name="Normal 24 6 15" xfId="48187"/>
    <cellStyle name="Normal 24 6 2" xfId="5584"/>
    <cellStyle name="Normal 24 6 2 2" xfId="5585"/>
    <cellStyle name="Normal 24 6 2 2 2" xfId="5586"/>
    <cellStyle name="Normal 24 6 2 2 3" xfId="48188"/>
    <cellStyle name="Normal 24 6 2 3" xfId="5587"/>
    <cellStyle name="Normal 24 6 2 4" xfId="48189"/>
    <cellStyle name="Normal 24 6 3" xfId="5588"/>
    <cellStyle name="Normal 24 6 3 2" xfId="5589"/>
    <cellStyle name="Normal 24 6 3 2 2" xfId="5590"/>
    <cellStyle name="Normal 24 6 3 2 2 2" xfId="5591"/>
    <cellStyle name="Normal 24 6 3 2 2 3" xfId="48190"/>
    <cellStyle name="Normal 24 6 3 2 3" xfId="5592"/>
    <cellStyle name="Normal 24 6 3 2 4" xfId="48191"/>
    <cellStyle name="Normal 24 6 3 3" xfId="5593"/>
    <cellStyle name="Normal 24 6 3 3 2" xfId="5594"/>
    <cellStyle name="Normal 24 6 3 3 3" xfId="48192"/>
    <cellStyle name="Normal 24 6 3 4" xfId="5595"/>
    <cellStyle name="Normal 24 6 3 5" xfId="48193"/>
    <cellStyle name="Normal 24 6 4" xfId="5596"/>
    <cellStyle name="Normal 24 6 4 2" xfId="5597"/>
    <cellStyle name="Normal 24 6 4 2 2" xfId="5598"/>
    <cellStyle name="Normal 24 6 4 2 3" xfId="48194"/>
    <cellStyle name="Normal 24 6 4 3" xfId="5599"/>
    <cellStyle name="Normal 24 6 4 4" xfId="48195"/>
    <cellStyle name="Normal 24 6 5" xfId="5600"/>
    <cellStyle name="Normal 24 6 5 2" xfId="5601"/>
    <cellStyle name="Normal 24 6 5 2 2" xfId="5602"/>
    <cellStyle name="Normal 24 6 5 2 3" xfId="48196"/>
    <cellStyle name="Normal 24 6 5 3" xfId="5603"/>
    <cellStyle name="Normal 24 6 5 3 2" xfId="5604"/>
    <cellStyle name="Normal 24 6 5 3 2 2" xfId="5605"/>
    <cellStyle name="Normal 24 6 5 3 2 2 2" xfId="5606"/>
    <cellStyle name="Normal 24 6 5 3 2 2 3" xfId="48197"/>
    <cellStyle name="Normal 24 6 5 3 2 3" xfId="5607"/>
    <cellStyle name="Normal 24 6 5 3 2 3 2" xfId="5608"/>
    <cellStyle name="Normal 24 6 5 3 2 3 2 2" xfId="48198"/>
    <cellStyle name="Normal 24 6 5 3 2 3 3" xfId="5609"/>
    <cellStyle name="Normal 24 6 5 3 2 3 4" xfId="5610"/>
    <cellStyle name="Normal 24 6 5 3 2 3 4 2" xfId="48199"/>
    <cellStyle name="Normal 24 6 5 3 2 3 5" xfId="5611"/>
    <cellStyle name="Normal 24 6 5 3 2 3 5 2" xfId="48200"/>
    <cellStyle name="Normal 24 6 5 3 2 3 6" xfId="48201"/>
    <cellStyle name="Normal 24 6 5 3 2 4" xfId="5612"/>
    <cellStyle name="Normal 24 6 5 3 2 5" xfId="48202"/>
    <cellStyle name="Normal 24 6 5 3 3" xfId="5613"/>
    <cellStyle name="Normal 24 6 5 3 4" xfId="48203"/>
    <cellStyle name="Normal 24 6 5 4" xfId="5614"/>
    <cellStyle name="Normal 24 6 5 4 2" xfId="48204"/>
    <cellStyle name="Normal 24 6 5 5" xfId="5615"/>
    <cellStyle name="Normal 24 6 5 6" xfId="48205"/>
    <cellStyle name="Normal 24 6 6" xfId="5616"/>
    <cellStyle name="Normal 24 6 6 2" xfId="5617"/>
    <cellStyle name="Normal 24 6 6 3" xfId="48206"/>
    <cellStyle name="Normal 24 6 7" xfId="5618"/>
    <cellStyle name="Normal 24 6 8" xfId="48207"/>
    <cellStyle name="Normal 24 6 9" xfId="48208"/>
    <cellStyle name="Normal 24 7" xfId="5619"/>
    <cellStyle name="Normal 24 7 10" xfId="48209"/>
    <cellStyle name="Normal 24 7 11" xfId="48210"/>
    <cellStyle name="Normal 24 7 12" xfId="48211"/>
    <cellStyle name="Normal 24 7 13" xfId="48212"/>
    <cellStyle name="Normal 24 7 14" xfId="48213"/>
    <cellStyle name="Normal 24 7 15" xfId="48214"/>
    <cellStyle name="Normal 24 7 2" xfId="5620"/>
    <cellStyle name="Normal 24 7 2 2" xfId="5621"/>
    <cellStyle name="Normal 24 7 2 2 2" xfId="48215"/>
    <cellStyle name="Normal 24 7 2 3" xfId="48216"/>
    <cellStyle name="Normal 24 7 3" xfId="5622"/>
    <cellStyle name="Normal 24 7 3 2" xfId="5623"/>
    <cellStyle name="Normal 24 7 3 3" xfId="48217"/>
    <cellStyle name="Normal 24 7 4" xfId="5624"/>
    <cellStyle name="Normal 24 7 4 2" xfId="48218"/>
    <cellStyle name="Normal 24 7 5" xfId="48219"/>
    <cellStyle name="Normal 24 7 6" xfId="48220"/>
    <cellStyle name="Normal 24 7 7" xfId="48221"/>
    <cellStyle name="Normal 24 7 8" xfId="48222"/>
    <cellStyle name="Normal 24 7 9" xfId="48223"/>
    <cellStyle name="Normal 24 8" xfId="5625"/>
    <cellStyle name="Normal 24 8 10" xfId="48224"/>
    <cellStyle name="Normal 24 8 11" xfId="48225"/>
    <cellStyle name="Normal 24 8 12" xfId="48226"/>
    <cellStyle name="Normal 24 8 13" xfId="48227"/>
    <cellStyle name="Normal 24 8 14" xfId="48228"/>
    <cellStyle name="Normal 24 8 15" xfId="48229"/>
    <cellStyle name="Normal 24 8 2" xfId="5626"/>
    <cellStyle name="Normal 24 8 2 2" xfId="5627"/>
    <cellStyle name="Normal 24 8 2 3" xfId="48230"/>
    <cellStyle name="Normal 24 8 3" xfId="5628"/>
    <cellStyle name="Normal 24 8 4" xfId="5629"/>
    <cellStyle name="Normal 24 8 5" xfId="48231"/>
    <cellStyle name="Normal 24 8 6" xfId="48232"/>
    <cellStyle name="Normal 24 8 7" xfId="48233"/>
    <cellStyle name="Normal 24 8 8" xfId="48234"/>
    <cellStyle name="Normal 24 8 9" xfId="48235"/>
    <cellStyle name="Normal 24 9" xfId="5630"/>
    <cellStyle name="Normal 24 9 10" xfId="48236"/>
    <cellStyle name="Normal 24 9 11" xfId="48237"/>
    <cellStyle name="Normal 24 9 12" xfId="48238"/>
    <cellStyle name="Normal 24 9 13" xfId="48239"/>
    <cellStyle name="Normal 24 9 14" xfId="48240"/>
    <cellStyle name="Normal 24 9 2" xfId="5631"/>
    <cellStyle name="Normal 24 9 3" xfId="48241"/>
    <cellStyle name="Normal 24 9 4" xfId="48242"/>
    <cellStyle name="Normal 24 9 5" xfId="48243"/>
    <cellStyle name="Normal 24 9 6" xfId="48244"/>
    <cellStyle name="Normal 24 9 7" xfId="48245"/>
    <cellStyle name="Normal 24 9 8" xfId="48246"/>
    <cellStyle name="Normal 24 9 9" xfId="48247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8"/>
    <cellStyle name="Normal 25 2 3" xfId="5649"/>
    <cellStyle name="Normal 25 2 3 2" xfId="5650"/>
    <cellStyle name="Normal 25 2 3 2 2" xfId="48249"/>
    <cellStyle name="Normal 25 2 3 3" xfId="48250"/>
    <cellStyle name="Normal 25 2 4" xfId="5651"/>
    <cellStyle name="Normal 25 2 4 2" xfId="5652"/>
    <cellStyle name="Normal 25 2 4 3" xfId="5653"/>
    <cellStyle name="Normal 25 2 5" xfId="48251"/>
    <cellStyle name="Normal 25 3" xfId="5654"/>
    <cellStyle name="Normal 25 3 2" xfId="5655"/>
    <cellStyle name="Normal 25 3 2 2" xfId="5656"/>
    <cellStyle name="Normal 25 3 2 2 2" xfId="48252"/>
    <cellStyle name="Normal 25 3 2 3" xfId="48253"/>
    <cellStyle name="Normal 25 3 3" xfId="5657"/>
    <cellStyle name="Normal 25 3 3 2" xfId="5658"/>
    <cellStyle name="Normal 25 3 3 3" xfId="48254"/>
    <cellStyle name="Normal 25 3 4" xfId="5659"/>
    <cellStyle name="Normal 25 3 4 2" xfId="5660"/>
    <cellStyle name="Normal 25 3 4 3" xfId="5661"/>
    <cellStyle name="Normal 25 3 5" xfId="48255"/>
    <cellStyle name="Normal 25 4" xfId="5662"/>
    <cellStyle name="Normal 25 4 2" xfId="5663"/>
    <cellStyle name="Normal 25 4 2 2" xfId="5664"/>
    <cellStyle name="Normal 25 4 2 3" xfId="48256"/>
    <cellStyle name="Normal 25 4 3" xfId="5665"/>
    <cellStyle name="Normal 25 4 3 2" xfId="5666"/>
    <cellStyle name="Normal 25 4 3 3" xfId="48257"/>
    <cellStyle name="Normal 25 4 4" xfId="5667"/>
    <cellStyle name="Normal 25 4 4 2" xfId="5668"/>
    <cellStyle name="Normal 25 4 4 3" xfId="5669"/>
    <cellStyle name="Normal 25 4 5" xfId="48258"/>
    <cellStyle name="Normal 25 5" xfId="5670"/>
    <cellStyle name="Normal 25 5 2" xfId="5671"/>
    <cellStyle name="Normal 25 5 2 2" xfId="5672"/>
    <cellStyle name="Normal 25 5 2 3" xfId="48259"/>
    <cellStyle name="Normal 25 5 3" xfId="5673"/>
    <cellStyle name="Normal 25 5 3 2" xfId="5674"/>
    <cellStyle name="Normal 25 5 3 3" xfId="48260"/>
    <cellStyle name="Normal 25 5 4" xfId="5675"/>
    <cellStyle name="Normal 25 5 5" xfId="48261"/>
    <cellStyle name="Normal 25 6" xfId="5676"/>
    <cellStyle name="Normal 25 6 2" xfId="5677"/>
    <cellStyle name="Normal 25 6 2 2" xfId="5678"/>
    <cellStyle name="Normal 25 6 2 3" xfId="48262"/>
    <cellStyle name="Normal 25 6 3" xfId="5679"/>
    <cellStyle name="Normal 25 6 3 2" xfId="5680"/>
    <cellStyle name="Normal 25 6 3 3" xfId="48263"/>
    <cellStyle name="Normal 25 6 4" xfId="5681"/>
    <cellStyle name="Normal 25 6 5" xfId="48264"/>
    <cellStyle name="Normal 25 7" xfId="5682"/>
    <cellStyle name="Normal 25 7 2" xfId="5683"/>
    <cellStyle name="Normal 25 7 2 2" xfId="5684"/>
    <cellStyle name="Normal 25 7 2 3" xfId="48265"/>
    <cellStyle name="Normal 25 7 3" xfId="5685"/>
    <cellStyle name="Normal 25 7 3 2" xfId="5686"/>
    <cellStyle name="Normal 25 7 3 3" xfId="48266"/>
    <cellStyle name="Normal 25 7 4" xfId="5687"/>
    <cellStyle name="Normal 25 7 5" xfId="48267"/>
    <cellStyle name="Normal 25 8" xfId="5688"/>
    <cellStyle name="Normal 25 8 2" xfId="48268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3"/>
    <cellStyle name="Normal 258" xfId="5699"/>
    <cellStyle name="Normal 258 2" xfId="37804"/>
    <cellStyle name="Normal 259" xfId="5700"/>
    <cellStyle name="Normal 259 2" xfId="37805"/>
    <cellStyle name="Normal 26" xfId="5701"/>
    <cellStyle name="Normal 26 10" xfId="5702"/>
    <cellStyle name="Normal 26 10 10" xfId="48269"/>
    <cellStyle name="Normal 26 10 11" xfId="48270"/>
    <cellStyle name="Normal 26 10 12" xfId="48271"/>
    <cellStyle name="Normal 26 10 13" xfId="48272"/>
    <cellStyle name="Normal 26 10 14" xfId="48273"/>
    <cellStyle name="Normal 26 10 2" xfId="5703"/>
    <cellStyle name="Normal 26 10 3" xfId="48274"/>
    <cellStyle name="Normal 26 10 4" xfId="48275"/>
    <cellStyle name="Normal 26 10 5" xfId="48276"/>
    <cellStyle name="Normal 26 10 6" xfId="48277"/>
    <cellStyle name="Normal 26 10 7" xfId="48278"/>
    <cellStyle name="Normal 26 10 8" xfId="48279"/>
    <cellStyle name="Normal 26 10 9" xfId="48280"/>
    <cellStyle name="Normal 26 11" xfId="5704"/>
    <cellStyle name="Normal 26 11 10" xfId="48281"/>
    <cellStyle name="Normal 26 11 11" xfId="48282"/>
    <cellStyle name="Normal 26 11 12" xfId="48283"/>
    <cellStyle name="Normal 26 11 13" xfId="48284"/>
    <cellStyle name="Normal 26 11 14" xfId="48285"/>
    <cellStyle name="Normal 26 11 2" xfId="5705"/>
    <cellStyle name="Normal 26 11 3" xfId="48286"/>
    <cellStyle name="Normal 26 11 4" xfId="48287"/>
    <cellStyle name="Normal 26 11 5" xfId="48288"/>
    <cellStyle name="Normal 26 11 6" xfId="48289"/>
    <cellStyle name="Normal 26 11 7" xfId="48290"/>
    <cellStyle name="Normal 26 11 8" xfId="48291"/>
    <cellStyle name="Normal 26 11 9" xfId="48292"/>
    <cellStyle name="Normal 26 12" xfId="5706"/>
    <cellStyle name="Normal 26 12 10" xfId="48293"/>
    <cellStyle name="Normal 26 12 11" xfId="48294"/>
    <cellStyle name="Normal 26 12 12" xfId="48295"/>
    <cellStyle name="Normal 26 12 13" xfId="48296"/>
    <cellStyle name="Normal 26 12 14" xfId="48297"/>
    <cellStyle name="Normal 26 12 2" xfId="5707"/>
    <cellStyle name="Normal 26 12 3" xfId="48298"/>
    <cellStyle name="Normal 26 12 4" xfId="48299"/>
    <cellStyle name="Normal 26 12 5" xfId="48300"/>
    <cellStyle name="Normal 26 12 6" xfId="48301"/>
    <cellStyle name="Normal 26 12 7" xfId="48302"/>
    <cellStyle name="Normal 26 12 8" xfId="48303"/>
    <cellStyle name="Normal 26 12 9" xfId="48304"/>
    <cellStyle name="Normal 26 13" xfId="5708"/>
    <cellStyle name="Normal 26 13 10" xfId="48305"/>
    <cellStyle name="Normal 26 13 11" xfId="48306"/>
    <cellStyle name="Normal 26 13 12" xfId="48307"/>
    <cellStyle name="Normal 26 13 13" xfId="48308"/>
    <cellStyle name="Normal 26 13 14" xfId="48309"/>
    <cellStyle name="Normal 26 13 2" xfId="5709"/>
    <cellStyle name="Normal 26 13 3" xfId="48310"/>
    <cellStyle name="Normal 26 13 4" xfId="48311"/>
    <cellStyle name="Normal 26 13 5" xfId="48312"/>
    <cellStyle name="Normal 26 13 6" xfId="48313"/>
    <cellStyle name="Normal 26 13 7" xfId="48314"/>
    <cellStyle name="Normal 26 13 8" xfId="48315"/>
    <cellStyle name="Normal 26 13 9" xfId="48316"/>
    <cellStyle name="Normal 26 14" xfId="5710"/>
    <cellStyle name="Normal 26 14 10" xfId="48317"/>
    <cellStyle name="Normal 26 14 11" xfId="48318"/>
    <cellStyle name="Normal 26 14 12" xfId="48319"/>
    <cellStyle name="Normal 26 14 13" xfId="48320"/>
    <cellStyle name="Normal 26 14 14" xfId="48321"/>
    <cellStyle name="Normal 26 14 2" xfId="5711"/>
    <cellStyle name="Normal 26 14 3" xfId="48322"/>
    <cellStyle name="Normal 26 14 4" xfId="48323"/>
    <cellStyle name="Normal 26 14 5" xfId="48324"/>
    <cellStyle name="Normal 26 14 6" xfId="48325"/>
    <cellStyle name="Normal 26 14 7" xfId="48326"/>
    <cellStyle name="Normal 26 14 8" xfId="48327"/>
    <cellStyle name="Normal 26 14 9" xfId="48328"/>
    <cellStyle name="Normal 26 15" xfId="5712"/>
    <cellStyle name="Normal 26 15 10" xfId="48329"/>
    <cellStyle name="Normal 26 15 11" xfId="48330"/>
    <cellStyle name="Normal 26 15 12" xfId="48331"/>
    <cellStyle name="Normal 26 15 13" xfId="48332"/>
    <cellStyle name="Normal 26 15 14" xfId="48333"/>
    <cellStyle name="Normal 26 15 2" xfId="5713"/>
    <cellStyle name="Normal 26 15 3" xfId="48334"/>
    <cellStyle name="Normal 26 15 4" xfId="48335"/>
    <cellStyle name="Normal 26 15 5" xfId="48336"/>
    <cellStyle name="Normal 26 15 6" xfId="48337"/>
    <cellStyle name="Normal 26 15 7" xfId="48338"/>
    <cellStyle name="Normal 26 15 8" xfId="48339"/>
    <cellStyle name="Normal 26 15 9" xfId="48340"/>
    <cellStyle name="Normal 26 16" xfId="5714"/>
    <cellStyle name="Normal 26 16 10" xfId="48341"/>
    <cellStyle name="Normal 26 16 11" xfId="48342"/>
    <cellStyle name="Normal 26 16 12" xfId="48343"/>
    <cellStyle name="Normal 26 16 13" xfId="48344"/>
    <cellStyle name="Normal 26 16 14" xfId="48345"/>
    <cellStyle name="Normal 26 16 2" xfId="5715"/>
    <cellStyle name="Normal 26 16 3" xfId="48346"/>
    <cellStyle name="Normal 26 16 4" xfId="48347"/>
    <cellStyle name="Normal 26 16 5" xfId="48348"/>
    <cellStyle name="Normal 26 16 6" xfId="48349"/>
    <cellStyle name="Normal 26 16 7" xfId="48350"/>
    <cellStyle name="Normal 26 16 8" xfId="48351"/>
    <cellStyle name="Normal 26 16 9" xfId="48352"/>
    <cellStyle name="Normal 26 17" xfId="5716"/>
    <cellStyle name="Normal 26 17 10" xfId="48353"/>
    <cellStyle name="Normal 26 17 11" xfId="48354"/>
    <cellStyle name="Normal 26 17 12" xfId="48355"/>
    <cellStyle name="Normal 26 17 13" xfId="48356"/>
    <cellStyle name="Normal 26 17 14" xfId="48357"/>
    <cellStyle name="Normal 26 17 2" xfId="5717"/>
    <cellStyle name="Normal 26 17 3" xfId="48358"/>
    <cellStyle name="Normal 26 17 4" xfId="48359"/>
    <cellStyle name="Normal 26 17 5" xfId="48360"/>
    <cellStyle name="Normal 26 17 6" xfId="48361"/>
    <cellStyle name="Normal 26 17 7" xfId="48362"/>
    <cellStyle name="Normal 26 17 8" xfId="48363"/>
    <cellStyle name="Normal 26 17 9" xfId="48364"/>
    <cellStyle name="Normal 26 18" xfId="5718"/>
    <cellStyle name="Normal 26 2" xfId="5719"/>
    <cellStyle name="Normal 26 2 10" xfId="48365"/>
    <cellStyle name="Normal 26 2 11" xfId="48366"/>
    <cellStyle name="Normal 26 2 12" xfId="48367"/>
    <cellStyle name="Normal 26 2 13" xfId="48368"/>
    <cellStyle name="Normal 26 2 14" xfId="48369"/>
    <cellStyle name="Normal 26 2 15" xfId="48370"/>
    <cellStyle name="Normal 26 2 2" xfId="5720"/>
    <cellStyle name="Normal 26 2 2 2" xfId="5721"/>
    <cellStyle name="Normal 26 2 2 3" xfId="48371"/>
    <cellStyle name="Normal 26 2 3" xfId="5722"/>
    <cellStyle name="Normal 26 2 4" xfId="5723"/>
    <cellStyle name="Normal 26 2 5" xfId="5724"/>
    <cellStyle name="Normal 26 2 6" xfId="48372"/>
    <cellStyle name="Normal 26 2 7" xfId="48373"/>
    <cellStyle name="Normal 26 2 8" xfId="48374"/>
    <cellStyle name="Normal 26 2 9" xfId="48375"/>
    <cellStyle name="Normal 26 3" xfId="5725"/>
    <cellStyle name="Normal 26 3 10" xfId="48376"/>
    <cellStyle name="Normal 26 3 11" xfId="48377"/>
    <cellStyle name="Normal 26 3 12" xfId="48378"/>
    <cellStyle name="Normal 26 3 13" xfId="48379"/>
    <cellStyle name="Normal 26 3 14" xfId="48380"/>
    <cellStyle name="Normal 26 3 15" xfId="48381"/>
    <cellStyle name="Normal 26 3 2" xfId="5726"/>
    <cellStyle name="Normal 26 3 2 2" xfId="5727"/>
    <cellStyle name="Normal 26 3 3" xfId="48382"/>
    <cellStyle name="Normal 26 3 4" xfId="48383"/>
    <cellStyle name="Normal 26 3 5" xfId="48384"/>
    <cellStyle name="Normal 26 3 6" xfId="48385"/>
    <cellStyle name="Normal 26 3 7" xfId="48386"/>
    <cellStyle name="Normal 26 3 8" xfId="48387"/>
    <cellStyle name="Normal 26 3 9" xfId="48388"/>
    <cellStyle name="Normal 26 4" xfId="5728"/>
    <cellStyle name="Normal 26 4 10" xfId="48389"/>
    <cellStyle name="Normal 26 4 11" xfId="48390"/>
    <cellStyle name="Normal 26 4 12" xfId="48391"/>
    <cellStyle name="Normal 26 4 13" xfId="48392"/>
    <cellStyle name="Normal 26 4 14" xfId="48393"/>
    <cellStyle name="Normal 26 4 2" xfId="5729"/>
    <cellStyle name="Normal 26 4 3" xfId="48394"/>
    <cellStyle name="Normal 26 4 4" xfId="48395"/>
    <cellStyle name="Normal 26 4 5" xfId="48396"/>
    <cellStyle name="Normal 26 4 6" xfId="48397"/>
    <cellStyle name="Normal 26 4 7" xfId="48398"/>
    <cellStyle name="Normal 26 4 8" xfId="48399"/>
    <cellStyle name="Normal 26 4 9" xfId="48400"/>
    <cellStyle name="Normal 26 5" xfId="5730"/>
    <cellStyle name="Normal 26 5 10" xfId="48401"/>
    <cellStyle name="Normal 26 5 11" xfId="48402"/>
    <cellStyle name="Normal 26 5 12" xfId="48403"/>
    <cellStyle name="Normal 26 5 13" xfId="48404"/>
    <cellStyle name="Normal 26 5 14" xfId="48405"/>
    <cellStyle name="Normal 26 5 2" xfId="5731"/>
    <cellStyle name="Normal 26 5 3" xfId="48406"/>
    <cellStyle name="Normal 26 5 4" xfId="48407"/>
    <cellStyle name="Normal 26 5 5" xfId="48408"/>
    <cellStyle name="Normal 26 5 6" xfId="48409"/>
    <cellStyle name="Normal 26 5 7" xfId="48410"/>
    <cellStyle name="Normal 26 5 8" xfId="48411"/>
    <cellStyle name="Normal 26 5 9" xfId="48412"/>
    <cellStyle name="Normal 26 6" xfId="5732"/>
    <cellStyle name="Normal 26 6 10" xfId="48413"/>
    <cellStyle name="Normal 26 6 11" xfId="48414"/>
    <cellStyle name="Normal 26 6 12" xfId="48415"/>
    <cellStyle name="Normal 26 6 13" xfId="48416"/>
    <cellStyle name="Normal 26 6 14" xfId="48417"/>
    <cellStyle name="Normal 26 6 2" xfId="5733"/>
    <cellStyle name="Normal 26 6 3" xfId="48418"/>
    <cellStyle name="Normal 26 6 4" xfId="48419"/>
    <cellStyle name="Normal 26 6 5" xfId="48420"/>
    <cellStyle name="Normal 26 6 6" xfId="48421"/>
    <cellStyle name="Normal 26 6 7" xfId="48422"/>
    <cellStyle name="Normal 26 6 8" xfId="48423"/>
    <cellStyle name="Normal 26 6 9" xfId="48424"/>
    <cellStyle name="Normal 26 7" xfId="5734"/>
    <cellStyle name="Normal 26 7 10" xfId="48425"/>
    <cellStyle name="Normal 26 7 11" xfId="48426"/>
    <cellStyle name="Normal 26 7 12" xfId="48427"/>
    <cellStyle name="Normal 26 7 13" xfId="48428"/>
    <cellStyle name="Normal 26 7 14" xfId="48429"/>
    <cellStyle name="Normal 26 7 2" xfId="5735"/>
    <cellStyle name="Normal 26 7 3" xfId="48430"/>
    <cellStyle name="Normal 26 7 4" xfId="48431"/>
    <cellStyle name="Normal 26 7 5" xfId="48432"/>
    <cellStyle name="Normal 26 7 6" xfId="48433"/>
    <cellStyle name="Normal 26 7 7" xfId="48434"/>
    <cellStyle name="Normal 26 7 8" xfId="48435"/>
    <cellStyle name="Normal 26 7 9" xfId="48436"/>
    <cellStyle name="Normal 26 8" xfId="5736"/>
    <cellStyle name="Normal 26 8 10" xfId="48437"/>
    <cellStyle name="Normal 26 8 11" xfId="48438"/>
    <cellStyle name="Normal 26 8 12" xfId="48439"/>
    <cellStyle name="Normal 26 8 13" xfId="48440"/>
    <cellStyle name="Normal 26 8 14" xfId="48441"/>
    <cellStyle name="Normal 26 8 2" xfId="5737"/>
    <cellStyle name="Normal 26 8 3" xfId="48442"/>
    <cellStyle name="Normal 26 8 4" xfId="48443"/>
    <cellStyle name="Normal 26 8 5" xfId="48444"/>
    <cellStyle name="Normal 26 8 6" xfId="48445"/>
    <cellStyle name="Normal 26 8 7" xfId="48446"/>
    <cellStyle name="Normal 26 8 8" xfId="48447"/>
    <cellStyle name="Normal 26 8 9" xfId="48448"/>
    <cellStyle name="Normal 26 9" xfId="5738"/>
    <cellStyle name="Normal 26 9 10" xfId="48449"/>
    <cellStyle name="Normal 26 9 11" xfId="48450"/>
    <cellStyle name="Normal 26 9 12" xfId="48451"/>
    <cellStyle name="Normal 26 9 13" xfId="48452"/>
    <cellStyle name="Normal 26 9 14" xfId="48453"/>
    <cellStyle name="Normal 26 9 2" xfId="5739"/>
    <cellStyle name="Normal 26 9 3" xfId="48454"/>
    <cellStyle name="Normal 26 9 4" xfId="48455"/>
    <cellStyle name="Normal 26 9 5" xfId="48456"/>
    <cellStyle name="Normal 26 9 6" xfId="48457"/>
    <cellStyle name="Normal 26 9 7" xfId="48458"/>
    <cellStyle name="Normal 26 9 8" xfId="48459"/>
    <cellStyle name="Normal 26 9 9" xfId="48460"/>
    <cellStyle name="Normal 26_Sheet3" xfId="5740"/>
    <cellStyle name="Normal 260" xfId="5741"/>
    <cellStyle name="Normal 260 2" xfId="37806"/>
    <cellStyle name="Normal 261" xfId="5742"/>
    <cellStyle name="Normal 261 2" xfId="37807"/>
    <cellStyle name="Normal 262" xfId="5743"/>
    <cellStyle name="Normal 262 2" xfId="37808"/>
    <cellStyle name="Normal 263" xfId="5744"/>
    <cellStyle name="Normal 263 2" xfId="37809"/>
    <cellStyle name="Normal 264" xfId="5745"/>
    <cellStyle name="Normal 264 2" xfId="37810"/>
    <cellStyle name="Normal 265" xfId="5746"/>
    <cellStyle name="Normal 265 2" xfId="37811"/>
    <cellStyle name="Normal 266" xfId="5747"/>
    <cellStyle name="Normal 266 2" xfId="37812"/>
    <cellStyle name="Normal 267" xfId="5748"/>
    <cellStyle name="Normal 267 2" xfId="37813"/>
    <cellStyle name="Normal 268" xfId="5749"/>
    <cellStyle name="Normal 268 2" xfId="37814"/>
    <cellStyle name="Normal 269" xfId="5750"/>
    <cellStyle name="Normal 269 2" xfId="37815"/>
    <cellStyle name="Normal 27" xfId="5751"/>
    <cellStyle name="Normal 27 10" xfId="48461"/>
    <cellStyle name="Normal 27 2" xfId="5752"/>
    <cellStyle name="Normal 27 2 10" xfId="48462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3"/>
    <cellStyle name="Normal 27 2 2 2 2 2 3" xfId="5759"/>
    <cellStyle name="Normal 27 2 2 2 2 2 4" xfId="48464"/>
    <cellStyle name="Normal 27 2 2 2 2 3" xfId="5760"/>
    <cellStyle name="Normal 27 2 2 2 2 3 2" xfId="5761"/>
    <cellStyle name="Normal 27 2 2 2 2 3 3" xfId="48465"/>
    <cellStyle name="Normal 27 2 2 2 2 4" xfId="5762"/>
    <cellStyle name="Normal 27 2 2 2 2 5" xfId="48466"/>
    <cellStyle name="Normal 27 2 2 2 3" xfId="5763"/>
    <cellStyle name="Normal 27 2 2 2 3 2" xfId="5764"/>
    <cellStyle name="Normal 27 2 2 2 3 2 2" xfId="5765"/>
    <cellStyle name="Normal 27 2 2 2 3 2 3" xfId="48467"/>
    <cellStyle name="Normal 27 2 2 2 3 3" xfId="5766"/>
    <cellStyle name="Normal 27 2 2 2 3 4" xfId="48468"/>
    <cellStyle name="Normal 27 2 2 2 4" xfId="5767"/>
    <cellStyle name="Normal 27 2 2 2 4 2" xfId="5768"/>
    <cellStyle name="Normal 27 2 2 2 4 3" xfId="48469"/>
    <cellStyle name="Normal 27 2 2 2 5" xfId="5769"/>
    <cellStyle name="Normal 27 2 2 2 6" xfId="48470"/>
    <cellStyle name="Normal 27 2 2 3" xfId="5770"/>
    <cellStyle name="Normal 27 2 2 3 2" xfId="5771"/>
    <cellStyle name="Normal 27 2 2 3 2 2" xfId="5772"/>
    <cellStyle name="Normal 27 2 2 3 2 2 2" xfId="5773"/>
    <cellStyle name="Normal 27 2 2 3 2 2 3" xfId="48471"/>
    <cellStyle name="Normal 27 2 2 3 2 3" xfId="5774"/>
    <cellStyle name="Normal 27 2 2 3 2 4" xfId="48472"/>
    <cellStyle name="Normal 27 2 2 3 3" xfId="5775"/>
    <cellStyle name="Normal 27 2 2 3 3 2" xfId="5776"/>
    <cellStyle name="Normal 27 2 2 3 3 3" xfId="48473"/>
    <cellStyle name="Normal 27 2 2 3 4" xfId="5777"/>
    <cellStyle name="Normal 27 2 2 3 5" xfId="48474"/>
    <cellStyle name="Normal 27 2 2 4" xfId="5778"/>
    <cellStyle name="Normal 27 2 2 4 2" xfId="5779"/>
    <cellStyle name="Normal 27 2 2 4 2 2" xfId="5780"/>
    <cellStyle name="Normal 27 2 2 4 2 3" xfId="48475"/>
    <cellStyle name="Normal 27 2 2 4 3" xfId="5781"/>
    <cellStyle name="Normal 27 2 2 4 4" xfId="48476"/>
    <cellStyle name="Normal 27 2 2 5" xfId="5782"/>
    <cellStyle name="Normal 27 2 2 5 2" xfId="5783"/>
    <cellStyle name="Normal 27 2 2 5 3" xfId="48477"/>
    <cellStyle name="Normal 27 2 2 6" xfId="5784"/>
    <cellStyle name="Normal 27 2 2 7" xfId="48478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9"/>
    <cellStyle name="Normal 27 2 3 2 2 2 3" xfId="5791"/>
    <cellStyle name="Normal 27 2 3 2 2 2 4" xfId="48480"/>
    <cellStyle name="Normal 27 2 3 2 2 3" xfId="5792"/>
    <cellStyle name="Normal 27 2 3 2 2 3 2" xfId="5793"/>
    <cellStyle name="Normal 27 2 3 2 2 3 3" xfId="48481"/>
    <cellStyle name="Normal 27 2 3 2 2 4" xfId="5794"/>
    <cellStyle name="Normal 27 2 3 2 2 5" xfId="48482"/>
    <cellStyle name="Normal 27 2 3 2 3" xfId="5795"/>
    <cellStyle name="Normal 27 2 3 2 3 2" xfId="5796"/>
    <cellStyle name="Normal 27 2 3 2 3 2 2" xfId="5797"/>
    <cellStyle name="Normal 27 2 3 2 3 2 3" xfId="48483"/>
    <cellStyle name="Normal 27 2 3 2 3 3" xfId="5798"/>
    <cellStyle name="Normal 27 2 3 2 3 4" xfId="48484"/>
    <cellStyle name="Normal 27 2 3 2 4" xfId="5799"/>
    <cellStyle name="Normal 27 2 3 2 4 2" xfId="5800"/>
    <cellStyle name="Normal 27 2 3 2 4 3" xfId="48485"/>
    <cellStyle name="Normal 27 2 3 2 5" xfId="5801"/>
    <cellStyle name="Normal 27 2 3 2 6" xfId="48486"/>
    <cellStyle name="Normal 27 2 3 3" xfId="5802"/>
    <cellStyle name="Normal 27 2 3 3 2" xfId="5803"/>
    <cellStyle name="Normal 27 2 3 3 2 2" xfId="5804"/>
    <cellStyle name="Normal 27 2 3 3 2 2 2" xfId="5805"/>
    <cellStyle name="Normal 27 2 3 3 2 2 3" xfId="48487"/>
    <cellStyle name="Normal 27 2 3 3 2 3" xfId="5806"/>
    <cellStyle name="Normal 27 2 3 3 2 4" xfId="48488"/>
    <cellStyle name="Normal 27 2 3 3 3" xfId="5807"/>
    <cellStyle name="Normal 27 2 3 3 3 2" xfId="5808"/>
    <cellStyle name="Normal 27 2 3 3 3 3" xfId="48489"/>
    <cellStyle name="Normal 27 2 3 3 4" xfId="5809"/>
    <cellStyle name="Normal 27 2 3 3 5" xfId="48490"/>
    <cellStyle name="Normal 27 2 3 4" xfId="5810"/>
    <cellStyle name="Normal 27 2 3 4 2" xfId="5811"/>
    <cellStyle name="Normal 27 2 3 4 2 2" xfId="5812"/>
    <cellStyle name="Normal 27 2 3 4 2 3" xfId="48491"/>
    <cellStyle name="Normal 27 2 3 4 3" xfId="5813"/>
    <cellStyle name="Normal 27 2 3 4 4" xfId="48492"/>
    <cellStyle name="Normal 27 2 3 5" xfId="5814"/>
    <cellStyle name="Normal 27 2 3 5 2" xfId="5815"/>
    <cellStyle name="Normal 27 2 3 5 3" xfId="48493"/>
    <cellStyle name="Normal 27 2 3 6" xfId="5816"/>
    <cellStyle name="Normal 27 2 3 7" xfId="48494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5"/>
    <cellStyle name="Normal 27 2 4 2 2 3" xfId="5822"/>
    <cellStyle name="Normal 27 2 4 2 2 4" xfId="48496"/>
    <cellStyle name="Normal 27 2 4 2 3" xfId="5823"/>
    <cellStyle name="Normal 27 2 4 2 3 2" xfId="5824"/>
    <cellStyle name="Normal 27 2 4 2 3 3" xfId="48497"/>
    <cellStyle name="Normal 27 2 4 2 4" xfId="5825"/>
    <cellStyle name="Normal 27 2 4 2 5" xfId="48498"/>
    <cellStyle name="Normal 27 2 4 3" xfId="5826"/>
    <cellStyle name="Normal 27 2 4 3 2" xfId="5827"/>
    <cellStyle name="Normal 27 2 4 3 2 2" xfId="5828"/>
    <cellStyle name="Normal 27 2 4 3 2 3" xfId="48499"/>
    <cellStyle name="Normal 27 2 4 3 3" xfId="5829"/>
    <cellStyle name="Normal 27 2 4 3 4" xfId="48500"/>
    <cellStyle name="Normal 27 2 4 4" xfId="5830"/>
    <cellStyle name="Normal 27 2 4 4 2" xfId="5831"/>
    <cellStyle name="Normal 27 2 4 4 3" xfId="48501"/>
    <cellStyle name="Normal 27 2 4 5" xfId="5832"/>
    <cellStyle name="Normal 27 2 4 6" xfId="48502"/>
    <cellStyle name="Normal 27 2 5" xfId="5833"/>
    <cellStyle name="Normal 27 2 5 2" xfId="5834"/>
    <cellStyle name="Normal 27 2 5 2 2" xfId="5835"/>
    <cellStyle name="Normal 27 2 5 2 2 2" xfId="5836"/>
    <cellStyle name="Normal 27 2 5 2 2 3" xfId="48503"/>
    <cellStyle name="Normal 27 2 5 2 3" xfId="5837"/>
    <cellStyle name="Normal 27 2 5 2 4" xfId="48504"/>
    <cellStyle name="Normal 27 2 5 3" xfId="5838"/>
    <cellStyle name="Normal 27 2 5 3 2" xfId="5839"/>
    <cellStyle name="Normal 27 2 5 3 3" xfId="48505"/>
    <cellStyle name="Normal 27 2 5 4" xfId="5840"/>
    <cellStyle name="Normal 27 2 5 5" xfId="48506"/>
    <cellStyle name="Normal 27 2 6" xfId="5841"/>
    <cellStyle name="Normal 27 2 6 2" xfId="5842"/>
    <cellStyle name="Normal 27 2 6 2 2" xfId="5843"/>
    <cellStyle name="Normal 27 2 6 2 3" xfId="48507"/>
    <cellStyle name="Normal 27 2 6 3" xfId="5844"/>
    <cellStyle name="Normal 27 2 6 4" xfId="48508"/>
    <cellStyle name="Normal 27 2 7" xfId="5845"/>
    <cellStyle name="Normal 27 2 7 2" xfId="5846"/>
    <cellStyle name="Normal 27 2 7 3" xfId="48509"/>
    <cellStyle name="Normal 27 2 8" xfId="5847"/>
    <cellStyle name="Normal 27 2 9" xfId="48510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1"/>
    <cellStyle name="Normal 27 3 2 2 2 3" xfId="5854"/>
    <cellStyle name="Normal 27 3 2 2 2 4" xfId="48512"/>
    <cellStyle name="Normal 27 3 2 2 3" xfId="5855"/>
    <cellStyle name="Normal 27 3 2 2 3 2" xfId="5856"/>
    <cellStyle name="Normal 27 3 2 2 3 3" xfId="48513"/>
    <cellStyle name="Normal 27 3 2 2 4" xfId="5857"/>
    <cellStyle name="Normal 27 3 2 2 5" xfId="48514"/>
    <cellStyle name="Normal 27 3 2 3" xfId="5858"/>
    <cellStyle name="Normal 27 3 2 3 2" xfId="5859"/>
    <cellStyle name="Normal 27 3 2 3 2 2" xfId="5860"/>
    <cellStyle name="Normal 27 3 2 3 2 3" xfId="48515"/>
    <cellStyle name="Normal 27 3 2 3 3" xfId="5861"/>
    <cellStyle name="Normal 27 3 2 3 4" xfId="48516"/>
    <cellStyle name="Normal 27 3 2 4" xfId="5862"/>
    <cellStyle name="Normal 27 3 2 4 2" xfId="5863"/>
    <cellStyle name="Normal 27 3 2 4 3" xfId="48517"/>
    <cellStyle name="Normal 27 3 2 5" xfId="5864"/>
    <cellStyle name="Normal 27 3 2 6" xfId="48518"/>
    <cellStyle name="Normal 27 3 3" xfId="5865"/>
    <cellStyle name="Normal 27 3 3 2" xfId="5866"/>
    <cellStyle name="Normal 27 3 3 2 2" xfId="5867"/>
    <cellStyle name="Normal 27 3 3 2 2 2" xfId="5868"/>
    <cellStyle name="Normal 27 3 3 2 2 3" xfId="48519"/>
    <cellStyle name="Normal 27 3 3 2 3" xfId="5869"/>
    <cellStyle name="Normal 27 3 3 2 4" xfId="48520"/>
    <cellStyle name="Normal 27 3 3 3" xfId="5870"/>
    <cellStyle name="Normal 27 3 3 3 2" xfId="5871"/>
    <cellStyle name="Normal 27 3 3 3 3" xfId="48521"/>
    <cellStyle name="Normal 27 3 3 4" xfId="5872"/>
    <cellStyle name="Normal 27 3 3 5" xfId="48522"/>
    <cellStyle name="Normal 27 3 4" xfId="5873"/>
    <cellStyle name="Normal 27 3 4 2" xfId="5874"/>
    <cellStyle name="Normal 27 3 4 2 2" xfId="5875"/>
    <cellStyle name="Normal 27 3 4 2 3" xfId="48523"/>
    <cellStyle name="Normal 27 3 4 3" xfId="5876"/>
    <cellStyle name="Normal 27 3 4 4" xfId="48524"/>
    <cellStyle name="Normal 27 3 5" xfId="5877"/>
    <cellStyle name="Normal 27 3 5 2" xfId="5878"/>
    <cellStyle name="Normal 27 3 5 3" xfId="48525"/>
    <cellStyle name="Normal 27 3 6" xfId="5879"/>
    <cellStyle name="Normal 27 3 7" xfId="5880"/>
    <cellStyle name="Normal 27 3 8" xfId="48526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7"/>
    <cellStyle name="Normal 27 4 2 2 2 3" xfId="5887"/>
    <cellStyle name="Normal 27 4 2 2 2 4" xfId="48528"/>
    <cellStyle name="Normal 27 4 2 2 3" xfId="5888"/>
    <cellStyle name="Normal 27 4 2 2 3 2" xfId="5889"/>
    <cellStyle name="Normal 27 4 2 2 3 3" xfId="48529"/>
    <cellStyle name="Normal 27 4 2 2 4" xfId="5890"/>
    <cellStyle name="Normal 27 4 2 2 5" xfId="48530"/>
    <cellStyle name="Normal 27 4 2 3" xfId="5891"/>
    <cellStyle name="Normal 27 4 2 3 2" xfId="5892"/>
    <cellStyle name="Normal 27 4 2 3 2 2" xfId="5893"/>
    <cellStyle name="Normal 27 4 2 3 2 3" xfId="48531"/>
    <cellStyle name="Normal 27 4 2 3 3" xfId="5894"/>
    <cellStyle name="Normal 27 4 2 3 4" xfId="48532"/>
    <cellStyle name="Normal 27 4 2 4" xfId="5895"/>
    <cellStyle name="Normal 27 4 2 4 2" xfId="5896"/>
    <cellStyle name="Normal 27 4 2 4 3" xfId="48533"/>
    <cellStyle name="Normal 27 4 2 5" xfId="5897"/>
    <cellStyle name="Normal 27 4 2 6" xfId="48534"/>
    <cellStyle name="Normal 27 4 3" xfId="5898"/>
    <cellStyle name="Normal 27 4 3 2" xfId="5899"/>
    <cellStyle name="Normal 27 4 3 2 2" xfId="5900"/>
    <cellStyle name="Normal 27 4 3 2 2 2" xfId="5901"/>
    <cellStyle name="Normal 27 4 3 2 2 3" xfId="48535"/>
    <cellStyle name="Normal 27 4 3 2 3" xfId="5902"/>
    <cellStyle name="Normal 27 4 3 2 4" xfId="48536"/>
    <cellStyle name="Normal 27 4 3 3" xfId="5903"/>
    <cellStyle name="Normal 27 4 3 3 2" xfId="5904"/>
    <cellStyle name="Normal 27 4 3 3 3" xfId="48537"/>
    <cellStyle name="Normal 27 4 3 4" xfId="5905"/>
    <cellStyle name="Normal 27 4 3 5" xfId="48538"/>
    <cellStyle name="Normal 27 4 4" xfId="5906"/>
    <cellStyle name="Normal 27 4 4 2" xfId="5907"/>
    <cellStyle name="Normal 27 4 4 2 2" xfId="5908"/>
    <cellStyle name="Normal 27 4 4 2 3" xfId="48539"/>
    <cellStyle name="Normal 27 4 4 3" xfId="5909"/>
    <cellStyle name="Normal 27 4 4 4" xfId="48540"/>
    <cellStyle name="Normal 27 4 5" xfId="5910"/>
    <cellStyle name="Normal 27 4 5 2" xfId="5911"/>
    <cellStyle name="Normal 27 4 5 3" xfId="48541"/>
    <cellStyle name="Normal 27 4 6" xfId="5912"/>
    <cellStyle name="Normal 27 4 7" xfId="48542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3"/>
    <cellStyle name="Normal 27 5 2 2 3" xfId="5918"/>
    <cellStyle name="Normal 27 5 2 2 4" xfId="48544"/>
    <cellStyle name="Normal 27 5 2 3" xfId="5919"/>
    <cellStyle name="Normal 27 5 2 3 2" xfId="5920"/>
    <cellStyle name="Normal 27 5 2 3 3" xfId="48545"/>
    <cellStyle name="Normal 27 5 2 4" xfId="5921"/>
    <cellStyle name="Normal 27 5 2 5" xfId="48546"/>
    <cellStyle name="Normal 27 5 3" xfId="5922"/>
    <cellStyle name="Normal 27 5 3 2" xfId="5923"/>
    <cellStyle name="Normal 27 5 3 2 2" xfId="5924"/>
    <cellStyle name="Normal 27 5 3 2 3" xfId="48547"/>
    <cellStyle name="Normal 27 5 3 3" xfId="5925"/>
    <cellStyle name="Normal 27 5 3 4" xfId="48548"/>
    <cellStyle name="Normal 27 5 4" xfId="5926"/>
    <cellStyle name="Normal 27 5 4 2" xfId="5927"/>
    <cellStyle name="Normal 27 5 4 3" xfId="48549"/>
    <cellStyle name="Normal 27 5 5" xfId="5928"/>
    <cellStyle name="Normal 27 5 6" xfId="48550"/>
    <cellStyle name="Normal 27 6" xfId="5929"/>
    <cellStyle name="Normal 27 6 2" xfId="5930"/>
    <cellStyle name="Normal 27 6 2 2" xfId="5931"/>
    <cellStyle name="Normal 27 6 2 2 2" xfId="5932"/>
    <cellStyle name="Normal 27 6 2 2 3" xfId="48551"/>
    <cellStyle name="Normal 27 6 2 3" xfId="5933"/>
    <cellStyle name="Normal 27 6 2 4" xfId="48552"/>
    <cellStyle name="Normal 27 6 3" xfId="5934"/>
    <cellStyle name="Normal 27 6 3 2" xfId="5935"/>
    <cellStyle name="Normal 27 6 3 3" xfId="48553"/>
    <cellStyle name="Normal 27 6 4" xfId="5936"/>
    <cellStyle name="Normal 27 6 5" xfId="48554"/>
    <cellStyle name="Normal 27 7" xfId="5937"/>
    <cellStyle name="Normal 27 7 2" xfId="5938"/>
    <cellStyle name="Normal 27 7 2 2" xfId="5939"/>
    <cellStyle name="Normal 27 7 2 3" xfId="48555"/>
    <cellStyle name="Normal 27 7 3" xfId="5940"/>
    <cellStyle name="Normal 27 7 4" xfId="48556"/>
    <cellStyle name="Normal 27 8" xfId="5941"/>
    <cellStyle name="Normal 27 8 2" xfId="5942"/>
    <cellStyle name="Normal 27 8 3" xfId="48557"/>
    <cellStyle name="Normal 27 9" xfId="5943"/>
    <cellStyle name="Normal 27_Sheet3" xfId="5944"/>
    <cellStyle name="Normal 270" xfId="5945"/>
    <cellStyle name="Normal 270 2" xfId="37816"/>
    <cellStyle name="Normal 271" xfId="5946"/>
    <cellStyle name="Normal 271 2" xfId="37817"/>
    <cellStyle name="Normal 272" xfId="5947"/>
    <cellStyle name="Normal 272 2" xfId="37818"/>
    <cellStyle name="Normal 273" xfId="5948"/>
    <cellStyle name="Normal 273 2" xfId="37819"/>
    <cellStyle name="Normal 274" xfId="5949"/>
    <cellStyle name="Normal 274 2" xfId="37820"/>
    <cellStyle name="Normal 275" xfId="5950"/>
    <cellStyle name="Normal 275 2" xfId="37821"/>
    <cellStyle name="Normal 276" xfId="5951"/>
    <cellStyle name="Normal 276 2" xfId="37822"/>
    <cellStyle name="Normal 277" xfId="5952"/>
    <cellStyle name="Normal 277 2" xfId="37823"/>
    <cellStyle name="Normal 278" xfId="5953"/>
    <cellStyle name="Normal 278 2" xfId="37824"/>
    <cellStyle name="Normal 279" xfId="5954"/>
    <cellStyle name="Normal 279 2" xfId="37825"/>
    <cellStyle name="Normal 28" xfId="5955"/>
    <cellStyle name="Normal 28 10" xfId="5956"/>
    <cellStyle name="Normal 28 10 10" xfId="48558"/>
    <cellStyle name="Normal 28 10 11" xfId="48559"/>
    <cellStyle name="Normal 28 10 12" xfId="48560"/>
    <cellStyle name="Normal 28 10 13" xfId="48561"/>
    <cellStyle name="Normal 28 10 14" xfId="48562"/>
    <cellStyle name="Normal 28 10 2" xfId="5957"/>
    <cellStyle name="Normal 28 10 3" xfId="48563"/>
    <cellStyle name="Normal 28 10 4" xfId="48564"/>
    <cellStyle name="Normal 28 10 5" xfId="48565"/>
    <cellStyle name="Normal 28 10 6" xfId="48566"/>
    <cellStyle name="Normal 28 10 7" xfId="48567"/>
    <cellStyle name="Normal 28 10 8" xfId="48568"/>
    <cellStyle name="Normal 28 10 9" xfId="48569"/>
    <cellStyle name="Normal 28 11" xfId="5958"/>
    <cellStyle name="Normal 28 11 10" xfId="48570"/>
    <cellStyle name="Normal 28 11 11" xfId="48571"/>
    <cellStyle name="Normal 28 11 12" xfId="48572"/>
    <cellStyle name="Normal 28 11 13" xfId="48573"/>
    <cellStyle name="Normal 28 11 14" xfId="48574"/>
    <cellStyle name="Normal 28 11 2" xfId="5959"/>
    <cellStyle name="Normal 28 11 3" xfId="48575"/>
    <cellStyle name="Normal 28 11 4" xfId="48576"/>
    <cellStyle name="Normal 28 11 5" xfId="48577"/>
    <cellStyle name="Normal 28 11 6" xfId="48578"/>
    <cellStyle name="Normal 28 11 7" xfId="48579"/>
    <cellStyle name="Normal 28 11 8" xfId="48580"/>
    <cellStyle name="Normal 28 11 9" xfId="48581"/>
    <cellStyle name="Normal 28 12" xfId="5960"/>
    <cellStyle name="Normal 28 12 10" xfId="48582"/>
    <cellStyle name="Normal 28 12 11" xfId="48583"/>
    <cellStyle name="Normal 28 12 12" xfId="48584"/>
    <cellStyle name="Normal 28 12 13" xfId="48585"/>
    <cellStyle name="Normal 28 12 14" xfId="48586"/>
    <cellStyle name="Normal 28 12 2" xfId="5961"/>
    <cellStyle name="Normal 28 12 3" xfId="48587"/>
    <cellStyle name="Normal 28 12 4" xfId="48588"/>
    <cellStyle name="Normal 28 12 5" xfId="48589"/>
    <cellStyle name="Normal 28 12 6" xfId="48590"/>
    <cellStyle name="Normal 28 12 7" xfId="48591"/>
    <cellStyle name="Normal 28 12 8" xfId="48592"/>
    <cellStyle name="Normal 28 12 9" xfId="48593"/>
    <cellStyle name="Normal 28 13" xfId="5962"/>
    <cellStyle name="Normal 28 13 10" xfId="48594"/>
    <cellStyle name="Normal 28 13 11" xfId="48595"/>
    <cellStyle name="Normal 28 13 12" xfId="48596"/>
    <cellStyle name="Normal 28 13 13" xfId="48597"/>
    <cellStyle name="Normal 28 13 14" xfId="48598"/>
    <cellStyle name="Normal 28 13 2" xfId="5963"/>
    <cellStyle name="Normal 28 13 3" xfId="48599"/>
    <cellStyle name="Normal 28 13 4" xfId="48600"/>
    <cellStyle name="Normal 28 13 5" xfId="48601"/>
    <cellStyle name="Normal 28 13 6" xfId="48602"/>
    <cellStyle name="Normal 28 13 7" xfId="48603"/>
    <cellStyle name="Normal 28 13 8" xfId="48604"/>
    <cellStyle name="Normal 28 13 9" xfId="48605"/>
    <cellStyle name="Normal 28 14" xfId="5964"/>
    <cellStyle name="Normal 28 14 10" xfId="48606"/>
    <cellStyle name="Normal 28 14 11" xfId="48607"/>
    <cellStyle name="Normal 28 14 12" xfId="48608"/>
    <cellStyle name="Normal 28 14 13" xfId="48609"/>
    <cellStyle name="Normal 28 14 14" xfId="48610"/>
    <cellStyle name="Normal 28 14 2" xfId="5965"/>
    <cellStyle name="Normal 28 14 3" xfId="48611"/>
    <cellStyle name="Normal 28 14 4" xfId="48612"/>
    <cellStyle name="Normal 28 14 5" xfId="48613"/>
    <cellStyle name="Normal 28 14 6" xfId="48614"/>
    <cellStyle name="Normal 28 14 7" xfId="48615"/>
    <cellStyle name="Normal 28 14 8" xfId="48616"/>
    <cellStyle name="Normal 28 14 9" xfId="48617"/>
    <cellStyle name="Normal 28 15" xfId="5966"/>
    <cellStyle name="Normal 28 15 10" xfId="48618"/>
    <cellStyle name="Normal 28 15 11" xfId="48619"/>
    <cellStyle name="Normal 28 15 12" xfId="48620"/>
    <cellStyle name="Normal 28 15 13" xfId="48621"/>
    <cellStyle name="Normal 28 15 14" xfId="48622"/>
    <cellStyle name="Normal 28 15 2" xfId="5967"/>
    <cellStyle name="Normal 28 15 3" xfId="48623"/>
    <cellStyle name="Normal 28 15 4" xfId="48624"/>
    <cellStyle name="Normal 28 15 5" xfId="48625"/>
    <cellStyle name="Normal 28 15 6" xfId="48626"/>
    <cellStyle name="Normal 28 15 7" xfId="48627"/>
    <cellStyle name="Normal 28 15 8" xfId="48628"/>
    <cellStyle name="Normal 28 15 9" xfId="48629"/>
    <cellStyle name="Normal 28 16" xfId="5968"/>
    <cellStyle name="Normal 28 16 10" xfId="48630"/>
    <cellStyle name="Normal 28 16 11" xfId="48631"/>
    <cellStyle name="Normal 28 16 12" xfId="48632"/>
    <cellStyle name="Normal 28 16 13" xfId="48633"/>
    <cellStyle name="Normal 28 16 14" xfId="48634"/>
    <cellStyle name="Normal 28 16 2" xfId="5969"/>
    <cellStyle name="Normal 28 16 3" xfId="48635"/>
    <cellStyle name="Normal 28 16 4" xfId="48636"/>
    <cellStyle name="Normal 28 16 5" xfId="48637"/>
    <cellStyle name="Normal 28 16 6" xfId="48638"/>
    <cellStyle name="Normal 28 16 7" xfId="48639"/>
    <cellStyle name="Normal 28 16 8" xfId="48640"/>
    <cellStyle name="Normal 28 16 9" xfId="48641"/>
    <cellStyle name="Normal 28 17" xfId="5970"/>
    <cellStyle name="Normal 28 17 10" xfId="48642"/>
    <cellStyle name="Normal 28 17 11" xfId="48643"/>
    <cellStyle name="Normal 28 17 12" xfId="48644"/>
    <cellStyle name="Normal 28 17 13" xfId="48645"/>
    <cellStyle name="Normal 28 17 14" xfId="48646"/>
    <cellStyle name="Normal 28 17 2" xfId="5971"/>
    <cellStyle name="Normal 28 17 3" xfId="48647"/>
    <cellStyle name="Normal 28 17 4" xfId="48648"/>
    <cellStyle name="Normal 28 17 5" xfId="48649"/>
    <cellStyle name="Normal 28 17 6" xfId="48650"/>
    <cellStyle name="Normal 28 17 7" xfId="48651"/>
    <cellStyle name="Normal 28 17 8" xfId="48652"/>
    <cellStyle name="Normal 28 17 9" xfId="48653"/>
    <cellStyle name="Normal 28 18" xfId="5972"/>
    <cellStyle name="Normal 28 18 10" xfId="48654"/>
    <cellStyle name="Normal 28 18 11" xfId="48655"/>
    <cellStyle name="Normal 28 18 12" xfId="48656"/>
    <cellStyle name="Normal 28 18 13" xfId="48657"/>
    <cellStyle name="Normal 28 18 14" xfId="48658"/>
    <cellStyle name="Normal 28 18 2" xfId="5973"/>
    <cellStyle name="Normal 28 18 3" xfId="48659"/>
    <cellStyle name="Normal 28 18 4" xfId="48660"/>
    <cellStyle name="Normal 28 18 5" xfId="48661"/>
    <cellStyle name="Normal 28 18 6" xfId="48662"/>
    <cellStyle name="Normal 28 18 7" xfId="48663"/>
    <cellStyle name="Normal 28 18 8" xfId="48664"/>
    <cellStyle name="Normal 28 18 9" xfId="48665"/>
    <cellStyle name="Normal 28 19" xfId="5974"/>
    <cellStyle name="Normal 28 2" xfId="5975"/>
    <cellStyle name="Normal 28 2 10" xfId="5976"/>
    <cellStyle name="Normal 28 2 10 10" xfId="48666"/>
    <cellStyle name="Normal 28 2 10 11" xfId="48667"/>
    <cellStyle name="Normal 28 2 10 12" xfId="48668"/>
    <cellStyle name="Normal 28 2 10 13" xfId="48669"/>
    <cellStyle name="Normal 28 2 10 14" xfId="48670"/>
    <cellStyle name="Normal 28 2 10 2" xfId="5977"/>
    <cellStyle name="Normal 28 2 10 3" xfId="48671"/>
    <cellStyle name="Normal 28 2 10 4" xfId="48672"/>
    <cellStyle name="Normal 28 2 10 5" xfId="48673"/>
    <cellStyle name="Normal 28 2 10 6" xfId="48674"/>
    <cellStyle name="Normal 28 2 10 7" xfId="48675"/>
    <cellStyle name="Normal 28 2 10 8" xfId="48676"/>
    <cellStyle name="Normal 28 2 10 9" xfId="48677"/>
    <cellStyle name="Normal 28 2 11" xfId="5978"/>
    <cellStyle name="Normal 28 2 11 10" xfId="48678"/>
    <cellStyle name="Normal 28 2 11 11" xfId="48679"/>
    <cellStyle name="Normal 28 2 11 12" xfId="48680"/>
    <cellStyle name="Normal 28 2 11 13" xfId="48681"/>
    <cellStyle name="Normal 28 2 11 14" xfId="48682"/>
    <cellStyle name="Normal 28 2 11 2" xfId="5979"/>
    <cellStyle name="Normal 28 2 11 3" xfId="48683"/>
    <cellStyle name="Normal 28 2 11 4" xfId="48684"/>
    <cellStyle name="Normal 28 2 11 5" xfId="48685"/>
    <cellStyle name="Normal 28 2 11 6" xfId="48686"/>
    <cellStyle name="Normal 28 2 11 7" xfId="48687"/>
    <cellStyle name="Normal 28 2 11 8" xfId="48688"/>
    <cellStyle name="Normal 28 2 11 9" xfId="48689"/>
    <cellStyle name="Normal 28 2 12" xfId="5980"/>
    <cellStyle name="Normal 28 2 12 10" xfId="48690"/>
    <cellStyle name="Normal 28 2 12 11" xfId="48691"/>
    <cellStyle name="Normal 28 2 12 12" xfId="48692"/>
    <cellStyle name="Normal 28 2 12 13" xfId="48693"/>
    <cellStyle name="Normal 28 2 12 14" xfId="48694"/>
    <cellStyle name="Normal 28 2 12 2" xfId="5981"/>
    <cellStyle name="Normal 28 2 12 3" xfId="48695"/>
    <cellStyle name="Normal 28 2 12 4" xfId="48696"/>
    <cellStyle name="Normal 28 2 12 5" xfId="48697"/>
    <cellStyle name="Normal 28 2 12 6" xfId="48698"/>
    <cellStyle name="Normal 28 2 12 7" xfId="48699"/>
    <cellStyle name="Normal 28 2 12 8" xfId="48700"/>
    <cellStyle name="Normal 28 2 12 9" xfId="48701"/>
    <cellStyle name="Normal 28 2 13" xfId="5982"/>
    <cellStyle name="Normal 28 2 13 10" xfId="48702"/>
    <cellStyle name="Normal 28 2 13 11" xfId="48703"/>
    <cellStyle name="Normal 28 2 13 12" xfId="48704"/>
    <cellStyle name="Normal 28 2 13 13" xfId="48705"/>
    <cellStyle name="Normal 28 2 13 14" xfId="48706"/>
    <cellStyle name="Normal 28 2 13 2" xfId="5983"/>
    <cellStyle name="Normal 28 2 13 3" xfId="48707"/>
    <cellStyle name="Normal 28 2 13 4" xfId="48708"/>
    <cellStyle name="Normal 28 2 13 5" xfId="48709"/>
    <cellStyle name="Normal 28 2 13 6" xfId="48710"/>
    <cellStyle name="Normal 28 2 13 7" xfId="48711"/>
    <cellStyle name="Normal 28 2 13 8" xfId="48712"/>
    <cellStyle name="Normal 28 2 13 9" xfId="48713"/>
    <cellStyle name="Normal 28 2 14" xfId="5984"/>
    <cellStyle name="Normal 28 2 14 10" xfId="48714"/>
    <cellStyle name="Normal 28 2 14 11" xfId="48715"/>
    <cellStyle name="Normal 28 2 14 12" xfId="48716"/>
    <cellStyle name="Normal 28 2 14 13" xfId="48717"/>
    <cellStyle name="Normal 28 2 14 14" xfId="48718"/>
    <cellStyle name="Normal 28 2 14 2" xfId="5985"/>
    <cellStyle name="Normal 28 2 14 3" xfId="48719"/>
    <cellStyle name="Normal 28 2 14 4" xfId="48720"/>
    <cellStyle name="Normal 28 2 14 5" xfId="48721"/>
    <cellStyle name="Normal 28 2 14 6" xfId="48722"/>
    <cellStyle name="Normal 28 2 14 7" xfId="48723"/>
    <cellStyle name="Normal 28 2 14 8" xfId="48724"/>
    <cellStyle name="Normal 28 2 14 9" xfId="48725"/>
    <cellStyle name="Normal 28 2 15" xfId="5986"/>
    <cellStyle name="Normal 28 2 15 10" xfId="48726"/>
    <cellStyle name="Normal 28 2 15 11" xfId="48727"/>
    <cellStyle name="Normal 28 2 15 12" xfId="48728"/>
    <cellStyle name="Normal 28 2 15 13" xfId="48729"/>
    <cellStyle name="Normal 28 2 15 14" xfId="48730"/>
    <cellStyle name="Normal 28 2 15 2" xfId="5987"/>
    <cellStyle name="Normal 28 2 15 3" xfId="48731"/>
    <cellStyle name="Normal 28 2 15 4" xfId="48732"/>
    <cellStyle name="Normal 28 2 15 5" xfId="48733"/>
    <cellStyle name="Normal 28 2 15 6" xfId="48734"/>
    <cellStyle name="Normal 28 2 15 7" xfId="48735"/>
    <cellStyle name="Normal 28 2 15 8" xfId="48736"/>
    <cellStyle name="Normal 28 2 15 9" xfId="48737"/>
    <cellStyle name="Normal 28 2 16" xfId="5988"/>
    <cellStyle name="Normal 28 2 16 10" xfId="48738"/>
    <cellStyle name="Normal 28 2 16 11" xfId="48739"/>
    <cellStyle name="Normal 28 2 16 12" xfId="48740"/>
    <cellStyle name="Normal 28 2 16 13" xfId="48741"/>
    <cellStyle name="Normal 28 2 16 14" xfId="48742"/>
    <cellStyle name="Normal 28 2 16 2" xfId="5989"/>
    <cellStyle name="Normal 28 2 16 3" xfId="48743"/>
    <cellStyle name="Normal 28 2 16 4" xfId="48744"/>
    <cellStyle name="Normal 28 2 16 5" xfId="48745"/>
    <cellStyle name="Normal 28 2 16 6" xfId="48746"/>
    <cellStyle name="Normal 28 2 16 7" xfId="48747"/>
    <cellStyle name="Normal 28 2 16 8" xfId="48748"/>
    <cellStyle name="Normal 28 2 16 9" xfId="48749"/>
    <cellStyle name="Normal 28 2 17" xfId="5990"/>
    <cellStyle name="Normal 28 2 17 10" xfId="48750"/>
    <cellStyle name="Normal 28 2 17 11" xfId="48751"/>
    <cellStyle name="Normal 28 2 17 12" xfId="48752"/>
    <cellStyle name="Normal 28 2 17 13" xfId="48753"/>
    <cellStyle name="Normal 28 2 17 14" xfId="48754"/>
    <cellStyle name="Normal 28 2 17 2" xfId="5991"/>
    <cellStyle name="Normal 28 2 17 3" xfId="48755"/>
    <cellStyle name="Normal 28 2 17 4" xfId="48756"/>
    <cellStyle name="Normal 28 2 17 5" xfId="48757"/>
    <cellStyle name="Normal 28 2 17 6" xfId="48758"/>
    <cellStyle name="Normal 28 2 17 7" xfId="48759"/>
    <cellStyle name="Normal 28 2 17 8" xfId="48760"/>
    <cellStyle name="Normal 28 2 17 9" xfId="48761"/>
    <cellStyle name="Normal 28 2 18" xfId="5992"/>
    <cellStyle name="Normal 28 2 18 2" xfId="48762"/>
    <cellStyle name="Normal 28 2 19" xfId="5993"/>
    <cellStyle name="Normal 28 2 19 2" xfId="48763"/>
    <cellStyle name="Normal 28 2 2" xfId="5994"/>
    <cellStyle name="Normal 28 2 2 10" xfId="48764"/>
    <cellStyle name="Normal 28 2 2 11" xfId="48765"/>
    <cellStyle name="Normal 28 2 2 12" xfId="48766"/>
    <cellStyle name="Normal 28 2 2 13" xfId="48767"/>
    <cellStyle name="Normal 28 2 2 14" xfId="48768"/>
    <cellStyle name="Normal 28 2 2 2" xfId="5995"/>
    <cellStyle name="Normal 28 2 2 2 2" xfId="48769"/>
    <cellStyle name="Normal 28 2 2 3" xfId="5996"/>
    <cellStyle name="Normal 28 2 2 4" xfId="48770"/>
    <cellStyle name="Normal 28 2 2 5" xfId="48771"/>
    <cellStyle name="Normal 28 2 2 6" xfId="48772"/>
    <cellStyle name="Normal 28 2 2 7" xfId="48773"/>
    <cellStyle name="Normal 28 2 2 8" xfId="48774"/>
    <cellStyle name="Normal 28 2 2 9" xfId="48775"/>
    <cellStyle name="Normal 28 2 20" xfId="5997"/>
    <cellStyle name="Normal 28 2 20 2" xfId="48776"/>
    <cellStyle name="Normal 28 2 21" xfId="5998"/>
    <cellStyle name="Normal 28 2 21 2" xfId="48777"/>
    <cellStyle name="Normal 28 2 22" xfId="5999"/>
    <cellStyle name="Normal 28 2 22 2" xfId="48778"/>
    <cellStyle name="Normal 28 2 23" xfId="6000"/>
    <cellStyle name="Normal 28 2 23 2" xfId="48779"/>
    <cellStyle name="Normal 28 2 24" xfId="6001"/>
    <cellStyle name="Normal 28 2 24 2" xfId="48780"/>
    <cellStyle name="Normal 28 2 25" xfId="6002"/>
    <cellStyle name="Normal 28 2 25 2" xfId="48781"/>
    <cellStyle name="Normal 28 2 26" xfId="6003"/>
    <cellStyle name="Normal 28 2 26 2" xfId="48782"/>
    <cellStyle name="Normal 28 2 27" xfId="6004"/>
    <cellStyle name="Normal 28 2 27 2" xfId="48783"/>
    <cellStyle name="Normal 28 2 28" xfId="6005"/>
    <cellStyle name="Normal 28 2 29" xfId="48784"/>
    <cellStyle name="Normal 28 2 3" xfId="6006"/>
    <cellStyle name="Normal 28 2 3 10" xfId="48785"/>
    <cellStyle name="Normal 28 2 3 11" xfId="48786"/>
    <cellStyle name="Normal 28 2 3 12" xfId="48787"/>
    <cellStyle name="Normal 28 2 3 13" xfId="48788"/>
    <cellStyle name="Normal 28 2 3 14" xfId="48789"/>
    <cellStyle name="Normal 28 2 3 2" xfId="6007"/>
    <cellStyle name="Normal 28 2 3 2 2" xfId="48790"/>
    <cellStyle name="Normal 28 2 3 3" xfId="48791"/>
    <cellStyle name="Normal 28 2 3 4" xfId="48792"/>
    <cellStyle name="Normal 28 2 3 5" xfId="48793"/>
    <cellStyle name="Normal 28 2 3 6" xfId="48794"/>
    <cellStyle name="Normal 28 2 3 7" xfId="48795"/>
    <cellStyle name="Normal 28 2 3 8" xfId="48796"/>
    <cellStyle name="Normal 28 2 3 9" xfId="48797"/>
    <cellStyle name="Normal 28 2 30" xfId="48798"/>
    <cellStyle name="Normal 28 2 31" xfId="48799"/>
    <cellStyle name="Normal 28 2 4" xfId="6008"/>
    <cellStyle name="Normal 28 2 4 10" xfId="48800"/>
    <cellStyle name="Normal 28 2 4 11" xfId="48801"/>
    <cellStyle name="Normal 28 2 4 12" xfId="48802"/>
    <cellStyle name="Normal 28 2 4 13" xfId="48803"/>
    <cellStyle name="Normal 28 2 4 14" xfId="48804"/>
    <cellStyle name="Normal 28 2 4 2" xfId="6009"/>
    <cellStyle name="Normal 28 2 4 3" xfId="6010"/>
    <cellStyle name="Normal 28 2 4 4" xfId="48805"/>
    <cellStyle name="Normal 28 2 4 5" xfId="48806"/>
    <cellStyle name="Normal 28 2 4 6" xfId="48807"/>
    <cellStyle name="Normal 28 2 4 7" xfId="48808"/>
    <cellStyle name="Normal 28 2 4 8" xfId="48809"/>
    <cellStyle name="Normal 28 2 4 9" xfId="48810"/>
    <cellStyle name="Normal 28 2 5" xfId="6011"/>
    <cellStyle name="Normal 28 2 5 10" xfId="48811"/>
    <cellStyle name="Normal 28 2 5 11" xfId="48812"/>
    <cellStyle name="Normal 28 2 5 12" xfId="48813"/>
    <cellStyle name="Normal 28 2 5 13" xfId="48814"/>
    <cellStyle name="Normal 28 2 5 14" xfId="48815"/>
    <cellStyle name="Normal 28 2 5 2" xfId="6012"/>
    <cellStyle name="Normal 28 2 5 3" xfId="48816"/>
    <cellStyle name="Normal 28 2 5 4" xfId="48817"/>
    <cellStyle name="Normal 28 2 5 5" xfId="48818"/>
    <cellStyle name="Normal 28 2 5 6" xfId="48819"/>
    <cellStyle name="Normal 28 2 5 7" xfId="48820"/>
    <cellStyle name="Normal 28 2 5 8" xfId="48821"/>
    <cellStyle name="Normal 28 2 5 9" xfId="48822"/>
    <cellStyle name="Normal 28 2 6" xfId="6013"/>
    <cellStyle name="Normal 28 2 6 10" xfId="48823"/>
    <cellStyle name="Normal 28 2 6 11" xfId="48824"/>
    <cellStyle name="Normal 28 2 6 12" xfId="48825"/>
    <cellStyle name="Normal 28 2 6 13" xfId="48826"/>
    <cellStyle name="Normal 28 2 6 14" xfId="48827"/>
    <cellStyle name="Normal 28 2 6 2" xfId="6014"/>
    <cellStyle name="Normal 28 2 6 3" xfId="48828"/>
    <cellStyle name="Normal 28 2 6 4" xfId="48829"/>
    <cellStyle name="Normal 28 2 6 5" xfId="48830"/>
    <cellStyle name="Normal 28 2 6 6" xfId="48831"/>
    <cellStyle name="Normal 28 2 6 7" xfId="48832"/>
    <cellStyle name="Normal 28 2 6 8" xfId="48833"/>
    <cellStyle name="Normal 28 2 6 9" xfId="48834"/>
    <cellStyle name="Normal 28 2 7" xfId="6015"/>
    <cellStyle name="Normal 28 2 7 10" xfId="48835"/>
    <cellStyle name="Normal 28 2 7 11" xfId="48836"/>
    <cellStyle name="Normal 28 2 7 12" xfId="48837"/>
    <cellStyle name="Normal 28 2 7 13" xfId="48838"/>
    <cellStyle name="Normal 28 2 7 14" xfId="48839"/>
    <cellStyle name="Normal 28 2 7 2" xfId="6016"/>
    <cellStyle name="Normal 28 2 7 3" xfId="48840"/>
    <cellStyle name="Normal 28 2 7 4" xfId="48841"/>
    <cellStyle name="Normal 28 2 7 5" xfId="48842"/>
    <cellStyle name="Normal 28 2 7 6" xfId="48843"/>
    <cellStyle name="Normal 28 2 7 7" xfId="48844"/>
    <cellStyle name="Normal 28 2 7 8" xfId="48845"/>
    <cellStyle name="Normal 28 2 7 9" xfId="48846"/>
    <cellStyle name="Normal 28 2 8" xfId="6017"/>
    <cellStyle name="Normal 28 2 8 10" xfId="48847"/>
    <cellStyle name="Normal 28 2 8 11" xfId="48848"/>
    <cellStyle name="Normal 28 2 8 12" xfId="48849"/>
    <cellStyle name="Normal 28 2 8 13" xfId="48850"/>
    <cellStyle name="Normal 28 2 8 14" xfId="48851"/>
    <cellStyle name="Normal 28 2 8 2" xfId="6018"/>
    <cellStyle name="Normal 28 2 8 3" xfId="48852"/>
    <cellStyle name="Normal 28 2 8 4" xfId="48853"/>
    <cellStyle name="Normal 28 2 8 5" xfId="48854"/>
    <cellStyle name="Normal 28 2 8 6" xfId="48855"/>
    <cellStyle name="Normal 28 2 8 7" xfId="48856"/>
    <cellStyle name="Normal 28 2 8 8" xfId="48857"/>
    <cellStyle name="Normal 28 2 8 9" xfId="48858"/>
    <cellStyle name="Normal 28 2 9" xfId="6019"/>
    <cellStyle name="Normal 28 2 9 10" xfId="48859"/>
    <cellStyle name="Normal 28 2 9 11" xfId="48860"/>
    <cellStyle name="Normal 28 2 9 12" xfId="48861"/>
    <cellStyle name="Normal 28 2 9 13" xfId="48862"/>
    <cellStyle name="Normal 28 2 9 14" xfId="48863"/>
    <cellStyle name="Normal 28 2 9 2" xfId="6020"/>
    <cellStyle name="Normal 28 2 9 3" xfId="48864"/>
    <cellStyle name="Normal 28 2 9 4" xfId="48865"/>
    <cellStyle name="Normal 28 2 9 5" xfId="48866"/>
    <cellStyle name="Normal 28 2 9 6" xfId="48867"/>
    <cellStyle name="Normal 28 2 9 7" xfId="48868"/>
    <cellStyle name="Normal 28 2 9 8" xfId="48869"/>
    <cellStyle name="Normal 28 2 9 9" xfId="48870"/>
    <cellStyle name="Normal 28 3" xfId="6021"/>
    <cellStyle name="Normal 28 3 10" xfId="48871"/>
    <cellStyle name="Normal 28 3 11" xfId="48872"/>
    <cellStyle name="Normal 28 3 12" xfId="48873"/>
    <cellStyle name="Normal 28 3 13" xfId="48874"/>
    <cellStyle name="Normal 28 3 14" xfId="48875"/>
    <cellStyle name="Normal 28 3 2" xfId="6022"/>
    <cellStyle name="Normal 28 3 2 2" xfId="48876"/>
    <cellStyle name="Normal 28 3 3" xfId="6023"/>
    <cellStyle name="Normal 28 3 4" xfId="48877"/>
    <cellStyle name="Normal 28 3 5" xfId="48878"/>
    <cellStyle name="Normal 28 3 6" xfId="48879"/>
    <cellStyle name="Normal 28 3 7" xfId="48880"/>
    <cellStyle name="Normal 28 3 8" xfId="48881"/>
    <cellStyle name="Normal 28 3 9" xfId="48882"/>
    <cellStyle name="Normal 28 4" xfId="6024"/>
    <cellStyle name="Normal 28 4 10" xfId="48883"/>
    <cellStyle name="Normal 28 4 11" xfId="48884"/>
    <cellStyle name="Normal 28 4 12" xfId="48885"/>
    <cellStyle name="Normal 28 4 13" xfId="48886"/>
    <cellStyle name="Normal 28 4 14" xfId="48887"/>
    <cellStyle name="Normal 28 4 2" xfId="6025"/>
    <cellStyle name="Normal 28 4 2 2" xfId="48888"/>
    <cellStyle name="Normal 28 4 3" xfId="48889"/>
    <cellStyle name="Normal 28 4 4" xfId="48890"/>
    <cellStyle name="Normal 28 4 5" xfId="48891"/>
    <cellStyle name="Normal 28 4 6" xfId="48892"/>
    <cellStyle name="Normal 28 4 7" xfId="48893"/>
    <cellStyle name="Normal 28 4 8" xfId="48894"/>
    <cellStyle name="Normal 28 4 9" xfId="48895"/>
    <cellStyle name="Normal 28 5" xfId="6026"/>
    <cellStyle name="Normal 28 5 10" xfId="48896"/>
    <cellStyle name="Normal 28 5 11" xfId="48897"/>
    <cellStyle name="Normal 28 5 12" xfId="48898"/>
    <cellStyle name="Normal 28 5 13" xfId="48899"/>
    <cellStyle name="Normal 28 5 14" xfId="48900"/>
    <cellStyle name="Normal 28 5 2" xfId="6027"/>
    <cellStyle name="Normal 28 5 3" xfId="48901"/>
    <cellStyle name="Normal 28 5 4" xfId="48902"/>
    <cellStyle name="Normal 28 5 5" xfId="48903"/>
    <cellStyle name="Normal 28 5 6" xfId="48904"/>
    <cellStyle name="Normal 28 5 7" xfId="48905"/>
    <cellStyle name="Normal 28 5 8" xfId="48906"/>
    <cellStyle name="Normal 28 5 9" xfId="48907"/>
    <cellStyle name="Normal 28 6" xfId="6028"/>
    <cellStyle name="Normal 28 6 10" xfId="48908"/>
    <cellStyle name="Normal 28 6 11" xfId="48909"/>
    <cellStyle name="Normal 28 6 12" xfId="48910"/>
    <cellStyle name="Normal 28 6 13" xfId="48911"/>
    <cellStyle name="Normal 28 6 14" xfId="48912"/>
    <cellStyle name="Normal 28 6 2" xfId="6029"/>
    <cellStyle name="Normal 28 6 3" xfId="48913"/>
    <cellStyle name="Normal 28 6 4" xfId="48914"/>
    <cellStyle name="Normal 28 6 5" xfId="48915"/>
    <cellStyle name="Normal 28 6 6" xfId="48916"/>
    <cellStyle name="Normal 28 6 7" xfId="48917"/>
    <cellStyle name="Normal 28 6 8" xfId="48918"/>
    <cellStyle name="Normal 28 6 9" xfId="48919"/>
    <cellStyle name="Normal 28 7" xfId="6030"/>
    <cellStyle name="Normal 28 7 10" xfId="48920"/>
    <cellStyle name="Normal 28 7 11" xfId="48921"/>
    <cellStyle name="Normal 28 7 12" xfId="48922"/>
    <cellStyle name="Normal 28 7 13" xfId="48923"/>
    <cellStyle name="Normal 28 7 14" xfId="48924"/>
    <cellStyle name="Normal 28 7 2" xfId="6031"/>
    <cellStyle name="Normal 28 7 3" xfId="48925"/>
    <cellStyle name="Normal 28 7 4" xfId="48926"/>
    <cellStyle name="Normal 28 7 5" xfId="48927"/>
    <cellStyle name="Normal 28 7 6" xfId="48928"/>
    <cellStyle name="Normal 28 7 7" xfId="48929"/>
    <cellStyle name="Normal 28 7 8" xfId="48930"/>
    <cellStyle name="Normal 28 7 9" xfId="48931"/>
    <cellStyle name="Normal 28 8" xfId="6032"/>
    <cellStyle name="Normal 28 8 10" xfId="48932"/>
    <cellStyle name="Normal 28 8 11" xfId="48933"/>
    <cellStyle name="Normal 28 8 12" xfId="48934"/>
    <cellStyle name="Normal 28 8 13" xfId="48935"/>
    <cellStyle name="Normal 28 8 14" xfId="48936"/>
    <cellStyle name="Normal 28 8 2" xfId="6033"/>
    <cellStyle name="Normal 28 8 3" xfId="48937"/>
    <cellStyle name="Normal 28 8 4" xfId="48938"/>
    <cellStyle name="Normal 28 8 5" xfId="48939"/>
    <cellStyle name="Normal 28 8 6" xfId="48940"/>
    <cellStyle name="Normal 28 8 7" xfId="48941"/>
    <cellStyle name="Normal 28 8 8" xfId="48942"/>
    <cellStyle name="Normal 28 8 9" xfId="48943"/>
    <cellStyle name="Normal 28 9" xfId="6034"/>
    <cellStyle name="Normal 28 9 10" xfId="48944"/>
    <cellStyle name="Normal 28 9 11" xfId="48945"/>
    <cellStyle name="Normal 28 9 12" xfId="48946"/>
    <cellStyle name="Normal 28 9 13" xfId="48947"/>
    <cellStyle name="Normal 28 9 14" xfId="48948"/>
    <cellStyle name="Normal 28 9 2" xfId="6035"/>
    <cellStyle name="Normal 28 9 3" xfId="48949"/>
    <cellStyle name="Normal 28 9 4" xfId="48950"/>
    <cellStyle name="Normal 28 9 5" xfId="48951"/>
    <cellStyle name="Normal 28 9 6" xfId="48952"/>
    <cellStyle name="Normal 28 9 7" xfId="48953"/>
    <cellStyle name="Normal 28 9 8" xfId="48954"/>
    <cellStyle name="Normal 28 9 9" xfId="48955"/>
    <cellStyle name="Normal 28_(IPSETS)01- JAN-10 REVISED" xfId="6036"/>
    <cellStyle name="Normal 280" xfId="6037"/>
    <cellStyle name="Normal 280 2" xfId="37826"/>
    <cellStyle name="Normal 281" xfId="6038"/>
    <cellStyle name="Normal 281 2" xfId="37827"/>
    <cellStyle name="Normal 282" xfId="6039"/>
    <cellStyle name="Normal 282 2" xfId="37828"/>
    <cellStyle name="Normal 283" xfId="6040"/>
    <cellStyle name="Normal 283 2" xfId="37829"/>
    <cellStyle name="Normal 284" xfId="6041"/>
    <cellStyle name="Normal 284 2" xfId="37830"/>
    <cellStyle name="Normal 285" xfId="6042"/>
    <cellStyle name="Normal 285 2" xfId="37831"/>
    <cellStyle name="Normal 286" xfId="6043"/>
    <cellStyle name="Normal 286 2" xfId="37832"/>
    <cellStyle name="Normal 287" xfId="37833"/>
    <cellStyle name="Normal 288" xfId="37834"/>
    <cellStyle name="Normal 289" xfId="37835"/>
    <cellStyle name="Normal 29" xfId="6044"/>
    <cellStyle name="Normal 29 10" xfId="6045"/>
    <cellStyle name="Normal 29 10 10" xfId="48956"/>
    <cellStyle name="Normal 29 10 11" xfId="48957"/>
    <cellStyle name="Normal 29 10 12" xfId="48958"/>
    <cellStyle name="Normal 29 10 13" xfId="48959"/>
    <cellStyle name="Normal 29 10 14" xfId="48960"/>
    <cellStyle name="Normal 29 10 2" xfId="6046"/>
    <cellStyle name="Normal 29 10 3" xfId="48961"/>
    <cellStyle name="Normal 29 10 4" xfId="48962"/>
    <cellStyle name="Normal 29 10 5" xfId="48963"/>
    <cellStyle name="Normal 29 10 6" xfId="48964"/>
    <cellStyle name="Normal 29 10 7" xfId="48965"/>
    <cellStyle name="Normal 29 10 8" xfId="48966"/>
    <cellStyle name="Normal 29 10 9" xfId="48967"/>
    <cellStyle name="Normal 29 11" xfId="6047"/>
    <cellStyle name="Normal 29 11 10" xfId="48968"/>
    <cellStyle name="Normal 29 11 11" xfId="48969"/>
    <cellStyle name="Normal 29 11 12" xfId="48970"/>
    <cellStyle name="Normal 29 11 13" xfId="48971"/>
    <cellStyle name="Normal 29 11 14" xfId="48972"/>
    <cellStyle name="Normal 29 11 2" xfId="6048"/>
    <cellStyle name="Normal 29 11 3" xfId="48973"/>
    <cellStyle name="Normal 29 11 4" xfId="48974"/>
    <cellStyle name="Normal 29 11 5" xfId="48975"/>
    <cellStyle name="Normal 29 11 6" xfId="48976"/>
    <cellStyle name="Normal 29 11 7" xfId="48977"/>
    <cellStyle name="Normal 29 11 8" xfId="48978"/>
    <cellStyle name="Normal 29 11 9" xfId="48979"/>
    <cellStyle name="Normal 29 12" xfId="6049"/>
    <cellStyle name="Normal 29 12 10" xfId="48980"/>
    <cellStyle name="Normal 29 12 11" xfId="48981"/>
    <cellStyle name="Normal 29 12 12" xfId="48982"/>
    <cellStyle name="Normal 29 12 13" xfId="48983"/>
    <cellStyle name="Normal 29 12 14" xfId="48984"/>
    <cellStyle name="Normal 29 12 2" xfId="6050"/>
    <cellStyle name="Normal 29 12 3" xfId="48985"/>
    <cellStyle name="Normal 29 12 4" xfId="48986"/>
    <cellStyle name="Normal 29 12 5" xfId="48987"/>
    <cellStyle name="Normal 29 12 6" xfId="48988"/>
    <cellStyle name="Normal 29 12 7" xfId="48989"/>
    <cellStyle name="Normal 29 12 8" xfId="48990"/>
    <cellStyle name="Normal 29 12 9" xfId="48991"/>
    <cellStyle name="Normal 29 13" xfId="6051"/>
    <cellStyle name="Normal 29 13 10" xfId="48992"/>
    <cellStyle name="Normal 29 13 11" xfId="48993"/>
    <cellStyle name="Normal 29 13 12" xfId="48994"/>
    <cellStyle name="Normal 29 13 13" xfId="48995"/>
    <cellStyle name="Normal 29 13 14" xfId="48996"/>
    <cellStyle name="Normal 29 13 2" xfId="6052"/>
    <cellStyle name="Normal 29 13 3" xfId="48997"/>
    <cellStyle name="Normal 29 13 4" xfId="48998"/>
    <cellStyle name="Normal 29 13 5" xfId="48999"/>
    <cellStyle name="Normal 29 13 6" xfId="49000"/>
    <cellStyle name="Normal 29 13 7" xfId="49001"/>
    <cellStyle name="Normal 29 13 8" xfId="49002"/>
    <cellStyle name="Normal 29 13 9" xfId="49003"/>
    <cellStyle name="Normal 29 14" xfId="6053"/>
    <cellStyle name="Normal 29 14 10" xfId="49004"/>
    <cellStyle name="Normal 29 14 11" xfId="49005"/>
    <cellStyle name="Normal 29 14 12" xfId="49006"/>
    <cellStyle name="Normal 29 14 13" xfId="49007"/>
    <cellStyle name="Normal 29 14 14" xfId="49008"/>
    <cellStyle name="Normal 29 14 2" xfId="6054"/>
    <cellStyle name="Normal 29 14 3" xfId="49009"/>
    <cellStyle name="Normal 29 14 4" xfId="49010"/>
    <cellStyle name="Normal 29 14 5" xfId="49011"/>
    <cellStyle name="Normal 29 14 6" xfId="49012"/>
    <cellStyle name="Normal 29 14 7" xfId="49013"/>
    <cellStyle name="Normal 29 14 8" xfId="49014"/>
    <cellStyle name="Normal 29 14 9" xfId="49015"/>
    <cellStyle name="Normal 29 15" xfId="6055"/>
    <cellStyle name="Normal 29 15 10" xfId="49016"/>
    <cellStyle name="Normal 29 15 11" xfId="49017"/>
    <cellStyle name="Normal 29 15 12" xfId="49018"/>
    <cellStyle name="Normal 29 15 13" xfId="49019"/>
    <cellStyle name="Normal 29 15 14" xfId="49020"/>
    <cellStyle name="Normal 29 15 2" xfId="6056"/>
    <cellStyle name="Normal 29 15 3" xfId="49021"/>
    <cellStyle name="Normal 29 15 4" xfId="49022"/>
    <cellStyle name="Normal 29 15 5" xfId="49023"/>
    <cellStyle name="Normal 29 15 6" xfId="49024"/>
    <cellStyle name="Normal 29 15 7" xfId="49025"/>
    <cellStyle name="Normal 29 15 8" xfId="49026"/>
    <cellStyle name="Normal 29 15 9" xfId="49027"/>
    <cellStyle name="Normal 29 16" xfId="6057"/>
    <cellStyle name="Normal 29 16 10" xfId="49028"/>
    <cellStyle name="Normal 29 16 11" xfId="49029"/>
    <cellStyle name="Normal 29 16 12" xfId="49030"/>
    <cellStyle name="Normal 29 16 13" xfId="49031"/>
    <cellStyle name="Normal 29 16 14" xfId="49032"/>
    <cellStyle name="Normal 29 16 2" xfId="6058"/>
    <cellStyle name="Normal 29 16 3" xfId="49033"/>
    <cellStyle name="Normal 29 16 4" xfId="49034"/>
    <cellStyle name="Normal 29 16 5" xfId="49035"/>
    <cellStyle name="Normal 29 16 6" xfId="49036"/>
    <cellStyle name="Normal 29 16 7" xfId="49037"/>
    <cellStyle name="Normal 29 16 8" xfId="49038"/>
    <cellStyle name="Normal 29 16 9" xfId="49039"/>
    <cellStyle name="Normal 29 17" xfId="6059"/>
    <cellStyle name="Normal 29 17 10" xfId="49040"/>
    <cellStyle name="Normal 29 17 11" xfId="49041"/>
    <cellStyle name="Normal 29 17 12" xfId="49042"/>
    <cellStyle name="Normal 29 17 13" xfId="49043"/>
    <cellStyle name="Normal 29 17 14" xfId="49044"/>
    <cellStyle name="Normal 29 17 2" xfId="6060"/>
    <cellStyle name="Normal 29 17 3" xfId="49045"/>
    <cellStyle name="Normal 29 17 4" xfId="49046"/>
    <cellStyle name="Normal 29 17 5" xfId="49047"/>
    <cellStyle name="Normal 29 17 6" xfId="49048"/>
    <cellStyle name="Normal 29 17 7" xfId="49049"/>
    <cellStyle name="Normal 29 17 8" xfId="49050"/>
    <cellStyle name="Normal 29 17 9" xfId="49051"/>
    <cellStyle name="Normal 29 18" xfId="6061"/>
    <cellStyle name="Normal 29 2" xfId="6062"/>
    <cellStyle name="Normal 29 2 10" xfId="49052"/>
    <cellStyle name="Normal 29 2 11" xfId="49053"/>
    <cellStyle name="Normal 29 2 12" xfId="49054"/>
    <cellStyle name="Normal 29 2 13" xfId="49055"/>
    <cellStyle name="Normal 29 2 14" xfId="49056"/>
    <cellStyle name="Normal 29 2 15" xfId="49057"/>
    <cellStyle name="Normal 29 2 2" xfId="6063"/>
    <cellStyle name="Normal 29 2 2 2" xfId="6064"/>
    <cellStyle name="Normal 29 2 3" xfId="6065"/>
    <cellStyle name="Normal 29 2 4" xfId="49058"/>
    <cellStyle name="Normal 29 2 5" xfId="49059"/>
    <cellStyle name="Normal 29 2 6" xfId="49060"/>
    <cellStyle name="Normal 29 2 7" xfId="49061"/>
    <cellStyle name="Normal 29 2 8" xfId="49062"/>
    <cellStyle name="Normal 29 2 9" xfId="49063"/>
    <cellStyle name="Normal 29 3" xfId="6066"/>
    <cellStyle name="Normal 29 3 10" xfId="49064"/>
    <cellStyle name="Normal 29 3 11" xfId="49065"/>
    <cellStyle name="Normal 29 3 12" xfId="49066"/>
    <cellStyle name="Normal 29 3 13" xfId="49067"/>
    <cellStyle name="Normal 29 3 14" xfId="49068"/>
    <cellStyle name="Normal 29 3 2" xfId="6067"/>
    <cellStyle name="Normal 29 3 2 2" xfId="49069"/>
    <cellStyle name="Normal 29 3 3" xfId="49070"/>
    <cellStyle name="Normal 29 3 4" xfId="49071"/>
    <cellStyle name="Normal 29 3 5" xfId="49072"/>
    <cellStyle name="Normal 29 3 6" xfId="49073"/>
    <cellStyle name="Normal 29 3 7" xfId="49074"/>
    <cellStyle name="Normal 29 3 8" xfId="49075"/>
    <cellStyle name="Normal 29 3 9" xfId="49076"/>
    <cellStyle name="Normal 29 4" xfId="6068"/>
    <cellStyle name="Normal 29 4 10" xfId="49077"/>
    <cellStyle name="Normal 29 4 11" xfId="49078"/>
    <cellStyle name="Normal 29 4 12" xfId="49079"/>
    <cellStyle name="Normal 29 4 13" xfId="49080"/>
    <cellStyle name="Normal 29 4 14" xfId="49081"/>
    <cellStyle name="Normal 29 4 2" xfId="6069"/>
    <cellStyle name="Normal 29 4 3" xfId="49082"/>
    <cellStyle name="Normal 29 4 4" xfId="49083"/>
    <cellStyle name="Normal 29 4 5" xfId="49084"/>
    <cellStyle name="Normal 29 4 6" xfId="49085"/>
    <cellStyle name="Normal 29 4 7" xfId="49086"/>
    <cellStyle name="Normal 29 4 8" xfId="49087"/>
    <cellStyle name="Normal 29 4 9" xfId="49088"/>
    <cellStyle name="Normal 29 5" xfId="6070"/>
    <cellStyle name="Normal 29 5 10" xfId="49089"/>
    <cellStyle name="Normal 29 5 11" xfId="49090"/>
    <cellStyle name="Normal 29 5 12" xfId="49091"/>
    <cellStyle name="Normal 29 5 13" xfId="49092"/>
    <cellStyle name="Normal 29 5 14" xfId="49093"/>
    <cellStyle name="Normal 29 5 2" xfId="6071"/>
    <cellStyle name="Normal 29 5 3" xfId="49094"/>
    <cellStyle name="Normal 29 5 4" xfId="49095"/>
    <cellStyle name="Normal 29 5 5" xfId="49096"/>
    <cellStyle name="Normal 29 5 6" xfId="49097"/>
    <cellStyle name="Normal 29 5 7" xfId="49098"/>
    <cellStyle name="Normal 29 5 8" xfId="49099"/>
    <cellStyle name="Normal 29 5 9" xfId="49100"/>
    <cellStyle name="Normal 29 6" xfId="6072"/>
    <cellStyle name="Normal 29 6 10" xfId="49101"/>
    <cellStyle name="Normal 29 6 11" xfId="49102"/>
    <cellStyle name="Normal 29 6 12" xfId="49103"/>
    <cellStyle name="Normal 29 6 13" xfId="49104"/>
    <cellStyle name="Normal 29 6 14" xfId="49105"/>
    <cellStyle name="Normal 29 6 2" xfId="6073"/>
    <cellStyle name="Normal 29 6 3" xfId="49106"/>
    <cellStyle name="Normal 29 6 4" xfId="49107"/>
    <cellStyle name="Normal 29 6 5" xfId="49108"/>
    <cellStyle name="Normal 29 6 6" xfId="49109"/>
    <cellStyle name="Normal 29 6 7" xfId="49110"/>
    <cellStyle name="Normal 29 6 8" xfId="49111"/>
    <cellStyle name="Normal 29 6 9" xfId="49112"/>
    <cellStyle name="Normal 29 7" xfId="6074"/>
    <cellStyle name="Normal 29 7 10" xfId="49113"/>
    <cellStyle name="Normal 29 7 11" xfId="49114"/>
    <cellStyle name="Normal 29 7 12" xfId="49115"/>
    <cellStyle name="Normal 29 7 13" xfId="49116"/>
    <cellStyle name="Normal 29 7 14" xfId="49117"/>
    <cellStyle name="Normal 29 7 2" xfId="6075"/>
    <cellStyle name="Normal 29 7 3" xfId="49118"/>
    <cellStyle name="Normal 29 7 4" xfId="49119"/>
    <cellStyle name="Normal 29 7 5" xfId="49120"/>
    <cellStyle name="Normal 29 7 6" xfId="49121"/>
    <cellStyle name="Normal 29 7 7" xfId="49122"/>
    <cellStyle name="Normal 29 7 8" xfId="49123"/>
    <cellStyle name="Normal 29 7 9" xfId="49124"/>
    <cellStyle name="Normal 29 8" xfId="6076"/>
    <cellStyle name="Normal 29 8 10" xfId="49125"/>
    <cellStyle name="Normal 29 8 11" xfId="49126"/>
    <cellStyle name="Normal 29 8 12" xfId="49127"/>
    <cellStyle name="Normal 29 8 13" xfId="49128"/>
    <cellStyle name="Normal 29 8 14" xfId="49129"/>
    <cellStyle name="Normal 29 8 2" xfId="6077"/>
    <cellStyle name="Normal 29 8 3" xfId="49130"/>
    <cellStyle name="Normal 29 8 4" xfId="49131"/>
    <cellStyle name="Normal 29 8 5" xfId="49132"/>
    <cellStyle name="Normal 29 8 6" xfId="49133"/>
    <cellStyle name="Normal 29 8 7" xfId="49134"/>
    <cellStyle name="Normal 29 8 8" xfId="49135"/>
    <cellStyle name="Normal 29 8 9" xfId="49136"/>
    <cellStyle name="Normal 29 9" xfId="6078"/>
    <cellStyle name="Normal 29 9 10" xfId="49137"/>
    <cellStyle name="Normal 29 9 11" xfId="49138"/>
    <cellStyle name="Normal 29 9 12" xfId="49139"/>
    <cellStyle name="Normal 29 9 13" xfId="49140"/>
    <cellStyle name="Normal 29 9 14" xfId="49141"/>
    <cellStyle name="Normal 29 9 2" xfId="6079"/>
    <cellStyle name="Normal 29 9 3" xfId="49142"/>
    <cellStyle name="Normal 29 9 4" xfId="49143"/>
    <cellStyle name="Normal 29 9 5" xfId="49144"/>
    <cellStyle name="Normal 29 9 6" xfId="49145"/>
    <cellStyle name="Normal 29 9 7" xfId="49146"/>
    <cellStyle name="Normal 29 9 8" xfId="49147"/>
    <cellStyle name="Normal 29 9 9" xfId="49148"/>
    <cellStyle name="Normal 29_Sheet3" xfId="6080"/>
    <cellStyle name="Normal 290" xfId="37836"/>
    <cellStyle name="Normal 291" xfId="37837"/>
    <cellStyle name="Normal 292" xfId="37838"/>
    <cellStyle name="Normal 293" xfId="37839"/>
    <cellStyle name="Normal 294" xfId="37840"/>
    <cellStyle name="Normal 295" xfId="37841"/>
    <cellStyle name="Normal 296" xfId="37842"/>
    <cellStyle name="Normal 297" xfId="37843"/>
    <cellStyle name="Normal 298" xfId="37844"/>
    <cellStyle name="Normal 299" xfId="37845"/>
    <cellStyle name="Normal 3" xfId="2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2 2" xfId="54741"/>
    <cellStyle name="Normal 3 10 2 2 2 2 2" xfId="54742"/>
    <cellStyle name="Normal 3 10 2 2 2 2 2 2" xfId="54743"/>
    <cellStyle name="Normal 3 10 2 2 2 2 3" xfId="54744"/>
    <cellStyle name="Normal 3 10 2 2 2 3" xfId="54745"/>
    <cellStyle name="Normal 3 10 2 2 2 3 2" xfId="54746"/>
    <cellStyle name="Normal 3 10 2 2 2 3 2 2" xfId="54747"/>
    <cellStyle name="Normal 3 10 2 2 2 3 3" xfId="54748"/>
    <cellStyle name="Normal 3 10 2 2 2 4" xfId="54749"/>
    <cellStyle name="Normal 3 10 2 2 2 4 2" xfId="54750"/>
    <cellStyle name="Normal 3 10 2 2 2 5" xfId="54751"/>
    <cellStyle name="Normal 3 10 2 2 3" xfId="6126"/>
    <cellStyle name="Normal 3 10 2 2 3 2" xfId="54752"/>
    <cellStyle name="Normal 3 10 2 2 3 2 2" xfId="54753"/>
    <cellStyle name="Normal 3 10 2 2 3 3" xfId="54754"/>
    <cellStyle name="Normal 3 10 2 2 4" xfId="54755"/>
    <cellStyle name="Normal 3 10 2 2 4 2" xfId="54756"/>
    <cellStyle name="Normal 3 10 2 2 4 2 2" xfId="54757"/>
    <cellStyle name="Normal 3 10 2 2 4 3" xfId="54758"/>
    <cellStyle name="Normal 3 10 2 2 5" xfId="54759"/>
    <cellStyle name="Normal 3 10 2 2 5 2" xfId="54760"/>
    <cellStyle name="Normal 3 10 2 2 6" xfId="54761"/>
    <cellStyle name="Normal 3 10 2 3" xfId="6127"/>
    <cellStyle name="Normal 3 10 2 3 2" xfId="54762"/>
    <cellStyle name="Normal 3 10 2 3 2 2" xfId="54763"/>
    <cellStyle name="Normal 3 10 2 3 2 2 2" xfId="54764"/>
    <cellStyle name="Normal 3 10 2 3 2 2 2 2" xfId="54765"/>
    <cellStyle name="Normal 3 10 2 3 2 2 3" xfId="54766"/>
    <cellStyle name="Normal 3 10 2 3 2 3" xfId="54767"/>
    <cellStyle name="Normal 3 10 2 3 2 3 2" xfId="54768"/>
    <cellStyle name="Normal 3 10 2 3 2 3 2 2" xfId="54769"/>
    <cellStyle name="Normal 3 10 2 3 2 3 3" xfId="54770"/>
    <cellStyle name="Normal 3 10 2 3 2 4" xfId="54771"/>
    <cellStyle name="Normal 3 10 2 3 2 4 2" xfId="54772"/>
    <cellStyle name="Normal 3 10 2 3 2 5" xfId="54773"/>
    <cellStyle name="Normal 3 10 2 3 3" xfId="54774"/>
    <cellStyle name="Normal 3 10 2 3 3 2" xfId="54775"/>
    <cellStyle name="Normal 3 10 2 3 3 2 2" xfId="54776"/>
    <cellStyle name="Normal 3 10 2 3 3 3" xfId="54777"/>
    <cellStyle name="Normal 3 10 2 3 4" xfId="54778"/>
    <cellStyle name="Normal 3 10 2 3 4 2" xfId="54779"/>
    <cellStyle name="Normal 3 10 2 3 4 2 2" xfId="54780"/>
    <cellStyle name="Normal 3 10 2 3 4 3" xfId="54781"/>
    <cellStyle name="Normal 3 10 2 3 5" xfId="54782"/>
    <cellStyle name="Normal 3 10 2 3 5 2" xfId="54783"/>
    <cellStyle name="Normal 3 10 2 3 6" xfId="54784"/>
    <cellStyle name="Normal 3 10 2 4" xfId="6128"/>
    <cellStyle name="Normal 3 10 2 4 2" xfId="54785"/>
    <cellStyle name="Normal 3 10 2 4 2 2" xfId="54786"/>
    <cellStyle name="Normal 3 10 2 4 2 2 2" xfId="54787"/>
    <cellStyle name="Normal 3 10 2 4 2 2 2 2" xfId="54788"/>
    <cellStyle name="Normal 3 10 2 4 2 2 3" xfId="54789"/>
    <cellStyle name="Normal 3 10 2 4 2 3" xfId="54790"/>
    <cellStyle name="Normal 3 10 2 4 2 3 2" xfId="54791"/>
    <cellStyle name="Normal 3 10 2 4 2 4" xfId="54792"/>
    <cellStyle name="Normal 3 10 2 4 3" xfId="54793"/>
    <cellStyle name="Normal 3 10 2 4 3 2" xfId="54794"/>
    <cellStyle name="Normal 3 10 2 4 3 2 2" xfId="54795"/>
    <cellStyle name="Normal 3 10 2 4 3 3" xfId="54796"/>
    <cellStyle name="Normal 3 10 2 4 4" xfId="54797"/>
    <cellStyle name="Normal 3 10 2 4 4 2" xfId="54798"/>
    <cellStyle name="Normal 3 10 2 4 5" xfId="54799"/>
    <cellStyle name="Normal 3 10 2 5" xfId="49149"/>
    <cellStyle name="Normal 3 10 2 5 2" xfId="54800"/>
    <cellStyle name="Normal 3 10 2 5 2 2" xfId="54801"/>
    <cellStyle name="Normal 3 10 2 5 2 2 2" xfId="54802"/>
    <cellStyle name="Normal 3 10 2 5 2 3" xfId="54803"/>
    <cellStyle name="Normal 3 10 2 5 3" xfId="54804"/>
    <cellStyle name="Normal 3 10 2 5 3 2" xfId="54805"/>
    <cellStyle name="Normal 3 10 2 5 4" xfId="54806"/>
    <cellStyle name="Normal 3 10 2 6" xfId="49150"/>
    <cellStyle name="Normal 3 10 2 6 2" xfId="54807"/>
    <cellStyle name="Normal 3 10 2 6 2 2" xfId="54808"/>
    <cellStyle name="Normal 3 10 2 6 3" xfId="54809"/>
    <cellStyle name="Normal 3 10 2 7" xfId="54810"/>
    <cellStyle name="Normal 3 10 2 7 2" xfId="54811"/>
    <cellStyle name="Normal 3 10 2 8" xfId="54812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2 2 2" xfId="54813"/>
    <cellStyle name="Normal 3 10 3 2 2 2 2" xfId="54814"/>
    <cellStyle name="Normal 3 10 3 2 2 3" xfId="54815"/>
    <cellStyle name="Normal 3 10 3 2 3" xfId="54816"/>
    <cellStyle name="Normal 3 10 3 2 3 2" xfId="54817"/>
    <cellStyle name="Normal 3 10 3 2 3 2 2" xfId="54818"/>
    <cellStyle name="Normal 3 10 3 2 3 3" xfId="54819"/>
    <cellStyle name="Normal 3 10 3 2 4" xfId="54820"/>
    <cellStyle name="Normal 3 10 3 2 4 2" xfId="54821"/>
    <cellStyle name="Normal 3 10 3 2 5" xfId="54822"/>
    <cellStyle name="Normal 3 10 3 3" xfId="6172"/>
    <cellStyle name="Normal 3 10 3 3 2" xfId="54823"/>
    <cellStyle name="Normal 3 10 3 3 2 2" xfId="54824"/>
    <cellStyle name="Normal 3 10 3 3 3" xfId="54825"/>
    <cellStyle name="Normal 3 10 3 4" xfId="6173"/>
    <cellStyle name="Normal 3 10 3 4 2" xfId="54826"/>
    <cellStyle name="Normal 3 10 3 4 2 2" xfId="54827"/>
    <cellStyle name="Normal 3 10 3 4 3" xfId="54828"/>
    <cellStyle name="Normal 3 10 3 5" xfId="49151"/>
    <cellStyle name="Normal 3 10 3 5 2" xfId="54829"/>
    <cellStyle name="Normal 3 10 3 6" xfId="49152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2 2 2" xfId="54830"/>
    <cellStyle name="Normal 3 10 4 2 2 2 2" xfId="54831"/>
    <cellStyle name="Normal 3 10 4 2 2 3" xfId="54832"/>
    <cellStyle name="Normal 3 10 4 2 3" xfId="54833"/>
    <cellStyle name="Normal 3 10 4 2 3 2" xfId="54834"/>
    <cellStyle name="Normal 3 10 4 2 3 2 2" xfId="54835"/>
    <cellStyle name="Normal 3 10 4 2 3 3" xfId="54836"/>
    <cellStyle name="Normal 3 10 4 2 4" xfId="54837"/>
    <cellStyle name="Normal 3 10 4 2 4 2" xfId="54838"/>
    <cellStyle name="Normal 3 10 4 2 5" xfId="54839"/>
    <cellStyle name="Normal 3 10 4 3" xfId="6217"/>
    <cellStyle name="Normal 3 10 4 3 2" xfId="54840"/>
    <cellStyle name="Normal 3 10 4 3 2 2" xfId="54841"/>
    <cellStyle name="Normal 3 10 4 3 3" xfId="54842"/>
    <cellStyle name="Normal 3 10 4 4" xfId="6218"/>
    <cellStyle name="Normal 3 10 4 4 2" xfId="54843"/>
    <cellStyle name="Normal 3 10 4 4 2 2" xfId="54844"/>
    <cellStyle name="Normal 3 10 4 4 3" xfId="54845"/>
    <cellStyle name="Normal 3 10 4 5" xfId="6219"/>
    <cellStyle name="Normal 3 10 4 5 2" xfId="54846"/>
    <cellStyle name="Normal 3 10 4 6" xfId="54847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2 2" xfId="54848"/>
    <cellStyle name="Normal 3 10 5 2 2 2" xfId="54849"/>
    <cellStyle name="Normal 3 10 5 2 2 2 2" xfId="54850"/>
    <cellStyle name="Normal 3 10 5 2 2 3" xfId="54851"/>
    <cellStyle name="Normal 3 10 5 2 3" xfId="54852"/>
    <cellStyle name="Normal 3 10 5 2 3 2" xfId="54853"/>
    <cellStyle name="Normal 3 10 5 2 4" xfId="54854"/>
    <cellStyle name="Normal 3 10 5 3" xfId="6253"/>
    <cellStyle name="Normal 3 10 5 3 2" xfId="54855"/>
    <cellStyle name="Normal 3 10 5 3 2 2" xfId="54856"/>
    <cellStyle name="Normal 3 10 5 3 3" xfId="54857"/>
    <cellStyle name="Normal 3 10 5 4" xfId="6254"/>
    <cellStyle name="Normal 3 10 5 4 2" xfId="54858"/>
    <cellStyle name="Normal 3 10 5 5" xfId="54859"/>
    <cellStyle name="Normal 3 10 50" xfId="6255"/>
    <cellStyle name="Normal 3 10 51" xfId="6256"/>
    <cellStyle name="Normal 3 10 52" xfId="49153"/>
    <cellStyle name="Normal 3 10 6" xfId="6257"/>
    <cellStyle name="Normal 3 10 6 2" xfId="6258"/>
    <cellStyle name="Normal 3 10 6 2 2" xfId="54860"/>
    <cellStyle name="Normal 3 10 6 2 2 2" xfId="54861"/>
    <cellStyle name="Normal 3 10 6 2 3" xfId="54862"/>
    <cellStyle name="Normal 3 10 6 3" xfId="6259"/>
    <cellStyle name="Normal 3 10 6 3 2" xfId="54863"/>
    <cellStyle name="Normal 3 10 6 4" xfId="6260"/>
    <cellStyle name="Normal 3 10 7" xfId="6261"/>
    <cellStyle name="Normal 3 10 7 2" xfId="6262"/>
    <cellStyle name="Normal 3 10 7 2 2" xfId="54864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2 2" xfId="54865"/>
    <cellStyle name="Normal 3 11 2 2 2 2" xfId="54866"/>
    <cellStyle name="Normal 3 11 2 2 2 2 2" xfId="54867"/>
    <cellStyle name="Normal 3 11 2 2 2 2 2 2" xfId="54868"/>
    <cellStyle name="Normal 3 11 2 2 2 2 3" xfId="54869"/>
    <cellStyle name="Normal 3 11 2 2 2 3" xfId="54870"/>
    <cellStyle name="Normal 3 11 2 2 2 3 2" xfId="54871"/>
    <cellStyle name="Normal 3 11 2 2 2 3 2 2" xfId="54872"/>
    <cellStyle name="Normal 3 11 2 2 2 3 3" xfId="54873"/>
    <cellStyle name="Normal 3 11 2 2 2 4" xfId="54874"/>
    <cellStyle name="Normal 3 11 2 2 2 4 2" xfId="54875"/>
    <cellStyle name="Normal 3 11 2 2 2 5" xfId="54876"/>
    <cellStyle name="Normal 3 11 2 2 3" xfId="54877"/>
    <cellStyle name="Normal 3 11 2 2 3 2" xfId="54878"/>
    <cellStyle name="Normal 3 11 2 2 3 2 2" xfId="54879"/>
    <cellStyle name="Normal 3 11 2 2 3 3" xfId="54880"/>
    <cellStyle name="Normal 3 11 2 2 4" xfId="54881"/>
    <cellStyle name="Normal 3 11 2 2 4 2" xfId="54882"/>
    <cellStyle name="Normal 3 11 2 2 4 2 2" xfId="54883"/>
    <cellStyle name="Normal 3 11 2 2 4 3" xfId="54884"/>
    <cellStyle name="Normal 3 11 2 2 5" xfId="54885"/>
    <cellStyle name="Normal 3 11 2 2 5 2" xfId="54886"/>
    <cellStyle name="Normal 3 11 2 2 6" xfId="54887"/>
    <cellStyle name="Normal 3 11 2 3" xfId="6327"/>
    <cellStyle name="Normal 3 11 2 3 2" xfId="54888"/>
    <cellStyle name="Normal 3 11 2 3 2 2" xfId="54889"/>
    <cellStyle name="Normal 3 11 2 3 2 2 2" xfId="54890"/>
    <cellStyle name="Normal 3 11 2 3 2 2 2 2" xfId="54891"/>
    <cellStyle name="Normal 3 11 2 3 2 2 3" xfId="54892"/>
    <cellStyle name="Normal 3 11 2 3 2 3" xfId="54893"/>
    <cellStyle name="Normal 3 11 2 3 2 3 2" xfId="54894"/>
    <cellStyle name="Normal 3 11 2 3 2 3 2 2" xfId="54895"/>
    <cellStyle name="Normal 3 11 2 3 2 3 3" xfId="54896"/>
    <cellStyle name="Normal 3 11 2 3 2 4" xfId="54897"/>
    <cellStyle name="Normal 3 11 2 3 2 4 2" xfId="54898"/>
    <cellStyle name="Normal 3 11 2 3 2 5" xfId="54899"/>
    <cellStyle name="Normal 3 11 2 3 3" xfId="54900"/>
    <cellStyle name="Normal 3 11 2 3 3 2" xfId="54901"/>
    <cellStyle name="Normal 3 11 2 3 3 2 2" xfId="54902"/>
    <cellStyle name="Normal 3 11 2 3 3 3" xfId="54903"/>
    <cellStyle name="Normal 3 11 2 3 4" xfId="54904"/>
    <cellStyle name="Normal 3 11 2 3 4 2" xfId="54905"/>
    <cellStyle name="Normal 3 11 2 3 4 2 2" xfId="54906"/>
    <cellStyle name="Normal 3 11 2 3 4 3" xfId="54907"/>
    <cellStyle name="Normal 3 11 2 3 5" xfId="54908"/>
    <cellStyle name="Normal 3 11 2 3 5 2" xfId="54909"/>
    <cellStyle name="Normal 3 11 2 3 6" xfId="54910"/>
    <cellStyle name="Normal 3 11 2 4" xfId="6328"/>
    <cellStyle name="Normal 3 11 2 4 2" xfId="54911"/>
    <cellStyle name="Normal 3 11 2 4 2 2" xfId="54912"/>
    <cellStyle name="Normal 3 11 2 4 2 2 2" xfId="54913"/>
    <cellStyle name="Normal 3 11 2 4 2 2 2 2" xfId="54914"/>
    <cellStyle name="Normal 3 11 2 4 2 2 3" xfId="54915"/>
    <cellStyle name="Normal 3 11 2 4 2 3" xfId="54916"/>
    <cellStyle name="Normal 3 11 2 4 2 3 2" xfId="54917"/>
    <cellStyle name="Normal 3 11 2 4 2 4" xfId="54918"/>
    <cellStyle name="Normal 3 11 2 4 3" xfId="54919"/>
    <cellStyle name="Normal 3 11 2 4 3 2" xfId="54920"/>
    <cellStyle name="Normal 3 11 2 4 3 2 2" xfId="54921"/>
    <cellStyle name="Normal 3 11 2 4 3 3" xfId="54922"/>
    <cellStyle name="Normal 3 11 2 4 4" xfId="54923"/>
    <cellStyle name="Normal 3 11 2 4 4 2" xfId="54924"/>
    <cellStyle name="Normal 3 11 2 4 5" xfId="54925"/>
    <cellStyle name="Normal 3 11 2 5" xfId="6329"/>
    <cellStyle name="Normal 3 11 2 5 2" xfId="54926"/>
    <cellStyle name="Normal 3 11 2 5 2 2" xfId="54927"/>
    <cellStyle name="Normal 3 11 2 5 2 2 2" xfId="54928"/>
    <cellStyle name="Normal 3 11 2 5 2 3" xfId="54929"/>
    <cellStyle name="Normal 3 11 2 5 3" xfId="54930"/>
    <cellStyle name="Normal 3 11 2 5 3 2" xfId="54931"/>
    <cellStyle name="Normal 3 11 2 5 4" xfId="54932"/>
    <cellStyle name="Normal 3 11 2 6" xfId="54933"/>
    <cellStyle name="Normal 3 11 2 6 2" xfId="54934"/>
    <cellStyle name="Normal 3 11 2 6 2 2" xfId="54935"/>
    <cellStyle name="Normal 3 11 2 6 3" xfId="54936"/>
    <cellStyle name="Normal 3 11 2 7" xfId="54937"/>
    <cellStyle name="Normal 3 11 2 7 2" xfId="54938"/>
    <cellStyle name="Normal 3 11 2 8" xfId="5493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2 2" xfId="54940"/>
    <cellStyle name="Normal 3 11 3 2 2 2" xfId="54941"/>
    <cellStyle name="Normal 3 11 3 2 2 2 2" xfId="54942"/>
    <cellStyle name="Normal 3 11 3 2 2 3" xfId="54943"/>
    <cellStyle name="Normal 3 11 3 2 3" xfId="54944"/>
    <cellStyle name="Normal 3 11 3 2 3 2" xfId="54945"/>
    <cellStyle name="Normal 3 11 3 2 3 2 2" xfId="54946"/>
    <cellStyle name="Normal 3 11 3 2 3 3" xfId="54947"/>
    <cellStyle name="Normal 3 11 3 2 4" xfId="54948"/>
    <cellStyle name="Normal 3 11 3 2 4 2" xfId="54949"/>
    <cellStyle name="Normal 3 11 3 2 5" xfId="54950"/>
    <cellStyle name="Normal 3 11 3 3" xfId="6372"/>
    <cellStyle name="Normal 3 11 3 3 2" xfId="54951"/>
    <cellStyle name="Normal 3 11 3 3 2 2" xfId="54952"/>
    <cellStyle name="Normal 3 11 3 3 3" xfId="54953"/>
    <cellStyle name="Normal 3 11 3 4" xfId="6373"/>
    <cellStyle name="Normal 3 11 3 4 2" xfId="54954"/>
    <cellStyle name="Normal 3 11 3 4 2 2" xfId="54955"/>
    <cellStyle name="Normal 3 11 3 4 3" xfId="54956"/>
    <cellStyle name="Normal 3 11 3 5" xfId="6374"/>
    <cellStyle name="Normal 3 11 3 5 2" xfId="54957"/>
    <cellStyle name="Normal 3 11 3 6" xfId="54958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2 2" xfId="54959"/>
    <cellStyle name="Normal 3 11 4 2 2 2" xfId="54960"/>
    <cellStyle name="Normal 3 11 4 2 2 2 2" xfId="54961"/>
    <cellStyle name="Normal 3 11 4 2 2 3" xfId="54962"/>
    <cellStyle name="Normal 3 11 4 2 3" xfId="54963"/>
    <cellStyle name="Normal 3 11 4 2 3 2" xfId="54964"/>
    <cellStyle name="Normal 3 11 4 2 3 2 2" xfId="54965"/>
    <cellStyle name="Normal 3 11 4 2 3 3" xfId="54966"/>
    <cellStyle name="Normal 3 11 4 2 4" xfId="54967"/>
    <cellStyle name="Normal 3 11 4 2 4 2" xfId="54968"/>
    <cellStyle name="Normal 3 11 4 2 5" xfId="54969"/>
    <cellStyle name="Normal 3 11 4 3" xfId="6417"/>
    <cellStyle name="Normal 3 11 4 3 2" xfId="54970"/>
    <cellStyle name="Normal 3 11 4 3 2 2" xfId="54971"/>
    <cellStyle name="Normal 3 11 4 3 3" xfId="54972"/>
    <cellStyle name="Normal 3 11 4 4" xfId="6418"/>
    <cellStyle name="Normal 3 11 4 4 2" xfId="54973"/>
    <cellStyle name="Normal 3 11 4 4 2 2" xfId="54974"/>
    <cellStyle name="Normal 3 11 4 4 3" xfId="54975"/>
    <cellStyle name="Normal 3 11 4 5" xfId="54976"/>
    <cellStyle name="Normal 3 11 4 5 2" xfId="54977"/>
    <cellStyle name="Normal 3 11 4 6" xfId="5497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2 2" xfId="54979"/>
    <cellStyle name="Normal 3 11 5 2 2 2" xfId="54980"/>
    <cellStyle name="Normal 3 11 5 2 2 2 2" xfId="54981"/>
    <cellStyle name="Normal 3 11 5 2 2 3" xfId="54982"/>
    <cellStyle name="Normal 3 11 5 2 3" xfId="54983"/>
    <cellStyle name="Normal 3 11 5 2 3 2" xfId="54984"/>
    <cellStyle name="Normal 3 11 5 2 4" xfId="54985"/>
    <cellStyle name="Normal 3 11 5 3" xfId="6452"/>
    <cellStyle name="Normal 3 11 5 3 2" xfId="54986"/>
    <cellStyle name="Normal 3 11 5 3 2 2" xfId="54987"/>
    <cellStyle name="Normal 3 11 5 3 3" xfId="54988"/>
    <cellStyle name="Normal 3 11 5 4" xfId="6453"/>
    <cellStyle name="Normal 3 11 5 4 2" xfId="54989"/>
    <cellStyle name="Normal 3 11 5 5" xfId="54990"/>
    <cellStyle name="Normal 3 11 50" xfId="6454"/>
    <cellStyle name="Normal 3 11 51" xfId="6455"/>
    <cellStyle name="Normal 3 11 52" xfId="49154"/>
    <cellStyle name="Normal 3 11 6" xfId="6456"/>
    <cellStyle name="Normal 3 11 6 2" xfId="6457"/>
    <cellStyle name="Normal 3 11 6 2 2" xfId="54991"/>
    <cellStyle name="Normal 3 11 6 2 2 2" xfId="54992"/>
    <cellStyle name="Normal 3 11 6 2 3" xfId="54993"/>
    <cellStyle name="Normal 3 11 6 3" xfId="6458"/>
    <cellStyle name="Normal 3 11 6 3 2" xfId="54994"/>
    <cellStyle name="Normal 3 11 6 4" xfId="6459"/>
    <cellStyle name="Normal 3 11 7" xfId="6460"/>
    <cellStyle name="Normal 3 11 7 2" xfId="6461"/>
    <cellStyle name="Normal 3 11 7 2 2" xfId="54995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2 2" xfId="54996"/>
    <cellStyle name="Normal 3 12 2 2 2 2" xfId="54997"/>
    <cellStyle name="Normal 3 12 2 2 2 2 2" xfId="54998"/>
    <cellStyle name="Normal 3 12 2 2 2 2 2 2" xfId="54999"/>
    <cellStyle name="Normal 3 12 2 2 2 2 3" xfId="55000"/>
    <cellStyle name="Normal 3 12 2 2 2 3" xfId="55001"/>
    <cellStyle name="Normal 3 12 2 2 2 3 2" xfId="55002"/>
    <cellStyle name="Normal 3 12 2 2 2 3 2 2" xfId="55003"/>
    <cellStyle name="Normal 3 12 2 2 2 3 3" xfId="55004"/>
    <cellStyle name="Normal 3 12 2 2 2 4" xfId="55005"/>
    <cellStyle name="Normal 3 12 2 2 2 4 2" xfId="55006"/>
    <cellStyle name="Normal 3 12 2 2 2 5" xfId="55007"/>
    <cellStyle name="Normal 3 12 2 2 3" xfId="55008"/>
    <cellStyle name="Normal 3 12 2 2 3 2" xfId="55009"/>
    <cellStyle name="Normal 3 12 2 2 3 2 2" xfId="55010"/>
    <cellStyle name="Normal 3 12 2 2 3 3" xfId="55011"/>
    <cellStyle name="Normal 3 12 2 2 4" xfId="55012"/>
    <cellStyle name="Normal 3 12 2 2 4 2" xfId="55013"/>
    <cellStyle name="Normal 3 12 2 2 4 2 2" xfId="55014"/>
    <cellStyle name="Normal 3 12 2 2 4 3" xfId="55015"/>
    <cellStyle name="Normal 3 12 2 2 5" xfId="55016"/>
    <cellStyle name="Normal 3 12 2 2 5 2" xfId="55017"/>
    <cellStyle name="Normal 3 12 2 2 6" xfId="55018"/>
    <cellStyle name="Normal 3 12 2 3" xfId="6526"/>
    <cellStyle name="Normal 3 12 2 3 2" xfId="55019"/>
    <cellStyle name="Normal 3 12 2 3 2 2" xfId="55020"/>
    <cellStyle name="Normal 3 12 2 3 2 2 2" xfId="55021"/>
    <cellStyle name="Normal 3 12 2 3 2 2 2 2" xfId="55022"/>
    <cellStyle name="Normal 3 12 2 3 2 2 3" xfId="55023"/>
    <cellStyle name="Normal 3 12 2 3 2 3" xfId="55024"/>
    <cellStyle name="Normal 3 12 2 3 2 3 2" xfId="55025"/>
    <cellStyle name="Normal 3 12 2 3 2 3 2 2" xfId="55026"/>
    <cellStyle name="Normal 3 12 2 3 2 3 3" xfId="55027"/>
    <cellStyle name="Normal 3 12 2 3 2 4" xfId="55028"/>
    <cellStyle name="Normal 3 12 2 3 2 4 2" xfId="55029"/>
    <cellStyle name="Normal 3 12 2 3 2 5" xfId="55030"/>
    <cellStyle name="Normal 3 12 2 3 3" xfId="55031"/>
    <cellStyle name="Normal 3 12 2 3 3 2" xfId="55032"/>
    <cellStyle name="Normal 3 12 2 3 3 2 2" xfId="55033"/>
    <cellStyle name="Normal 3 12 2 3 3 3" xfId="55034"/>
    <cellStyle name="Normal 3 12 2 3 4" xfId="55035"/>
    <cellStyle name="Normal 3 12 2 3 4 2" xfId="55036"/>
    <cellStyle name="Normal 3 12 2 3 4 2 2" xfId="55037"/>
    <cellStyle name="Normal 3 12 2 3 4 3" xfId="55038"/>
    <cellStyle name="Normal 3 12 2 3 5" xfId="55039"/>
    <cellStyle name="Normal 3 12 2 3 5 2" xfId="55040"/>
    <cellStyle name="Normal 3 12 2 3 6" xfId="55041"/>
    <cellStyle name="Normal 3 12 2 4" xfId="6527"/>
    <cellStyle name="Normal 3 12 2 4 2" xfId="55042"/>
    <cellStyle name="Normal 3 12 2 4 2 2" xfId="55043"/>
    <cellStyle name="Normal 3 12 2 4 2 2 2" xfId="55044"/>
    <cellStyle name="Normal 3 12 2 4 2 2 2 2" xfId="55045"/>
    <cellStyle name="Normal 3 12 2 4 2 2 3" xfId="55046"/>
    <cellStyle name="Normal 3 12 2 4 2 3" xfId="55047"/>
    <cellStyle name="Normal 3 12 2 4 2 3 2" xfId="55048"/>
    <cellStyle name="Normal 3 12 2 4 2 4" xfId="55049"/>
    <cellStyle name="Normal 3 12 2 4 3" xfId="55050"/>
    <cellStyle name="Normal 3 12 2 4 3 2" xfId="55051"/>
    <cellStyle name="Normal 3 12 2 4 3 2 2" xfId="55052"/>
    <cellStyle name="Normal 3 12 2 4 3 3" xfId="55053"/>
    <cellStyle name="Normal 3 12 2 4 4" xfId="55054"/>
    <cellStyle name="Normal 3 12 2 4 4 2" xfId="55055"/>
    <cellStyle name="Normal 3 12 2 4 5" xfId="55056"/>
    <cellStyle name="Normal 3 12 2 5" xfId="6528"/>
    <cellStyle name="Normal 3 12 2 5 2" xfId="55057"/>
    <cellStyle name="Normal 3 12 2 5 2 2" xfId="55058"/>
    <cellStyle name="Normal 3 12 2 5 2 2 2" xfId="55059"/>
    <cellStyle name="Normal 3 12 2 5 2 3" xfId="55060"/>
    <cellStyle name="Normal 3 12 2 5 3" xfId="55061"/>
    <cellStyle name="Normal 3 12 2 5 3 2" xfId="55062"/>
    <cellStyle name="Normal 3 12 2 5 4" xfId="55063"/>
    <cellStyle name="Normal 3 12 2 6" xfId="55064"/>
    <cellStyle name="Normal 3 12 2 6 2" xfId="55065"/>
    <cellStyle name="Normal 3 12 2 6 2 2" xfId="55066"/>
    <cellStyle name="Normal 3 12 2 6 3" xfId="55067"/>
    <cellStyle name="Normal 3 12 2 7" xfId="55068"/>
    <cellStyle name="Normal 3 12 2 7 2" xfId="55069"/>
    <cellStyle name="Normal 3 12 2 8" xfId="55070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2 2" xfId="55071"/>
    <cellStyle name="Normal 3 12 3 2 2 2" xfId="55072"/>
    <cellStyle name="Normal 3 12 3 2 2 2 2" xfId="55073"/>
    <cellStyle name="Normal 3 12 3 2 2 3" xfId="55074"/>
    <cellStyle name="Normal 3 12 3 2 3" xfId="55075"/>
    <cellStyle name="Normal 3 12 3 2 3 2" xfId="55076"/>
    <cellStyle name="Normal 3 12 3 2 3 2 2" xfId="55077"/>
    <cellStyle name="Normal 3 12 3 2 3 3" xfId="55078"/>
    <cellStyle name="Normal 3 12 3 2 4" xfId="55079"/>
    <cellStyle name="Normal 3 12 3 2 4 2" xfId="55080"/>
    <cellStyle name="Normal 3 12 3 2 5" xfId="55081"/>
    <cellStyle name="Normal 3 12 3 3" xfId="6571"/>
    <cellStyle name="Normal 3 12 3 3 2" xfId="55082"/>
    <cellStyle name="Normal 3 12 3 3 2 2" xfId="55083"/>
    <cellStyle name="Normal 3 12 3 3 3" xfId="55084"/>
    <cellStyle name="Normal 3 12 3 4" xfId="6572"/>
    <cellStyle name="Normal 3 12 3 4 2" xfId="55085"/>
    <cellStyle name="Normal 3 12 3 4 2 2" xfId="55086"/>
    <cellStyle name="Normal 3 12 3 4 3" xfId="55087"/>
    <cellStyle name="Normal 3 12 3 5" xfId="49155"/>
    <cellStyle name="Normal 3 12 3 5 2" xfId="55088"/>
    <cellStyle name="Normal 3 12 3 6" xfId="55089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2 2" xfId="55090"/>
    <cellStyle name="Normal 3 12 4 2 2 2" xfId="55091"/>
    <cellStyle name="Normal 3 12 4 2 2 2 2" xfId="55092"/>
    <cellStyle name="Normal 3 12 4 2 2 3" xfId="55093"/>
    <cellStyle name="Normal 3 12 4 2 3" xfId="55094"/>
    <cellStyle name="Normal 3 12 4 2 3 2" xfId="55095"/>
    <cellStyle name="Normal 3 12 4 2 3 2 2" xfId="55096"/>
    <cellStyle name="Normal 3 12 4 2 3 3" xfId="55097"/>
    <cellStyle name="Normal 3 12 4 2 4" xfId="55098"/>
    <cellStyle name="Normal 3 12 4 2 4 2" xfId="55099"/>
    <cellStyle name="Normal 3 12 4 2 5" xfId="55100"/>
    <cellStyle name="Normal 3 12 4 3" xfId="6615"/>
    <cellStyle name="Normal 3 12 4 3 2" xfId="55101"/>
    <cellStyle name="Normal 3 12 4 3 2 2" xfId="55102"/>
    <cellStyle name="Normal 3 12 4 3 3" xfId="55103"/>
    <cellStyle name="Normal 3 12 4 4" xfId="6616"/>
    <cellStyle name="Normal 3 12 4 4 2" xfId="55104"/>
    <cellStyle name="Normal 3 12 4 4 2 2" xfId="55105"/>
    <cellStyle name="Normal 3 12 4 4 3" xfId="55106"/>
    <cellStyle name="Normal 3 12 4 5" xfId="55107"/>
    <cellStyle name="Normal 3 12 4 5 2" xfId="55108"/>
    <cellStyle name="Normal 3 12 4 6" xfId="55109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2 2" xfId="55110"/>
    <cellStyle name="Normal 3 12 5 2 2 2" xfId="55111"/>
    <cellStyle name="Normal 3 12 5 2 2 2 2" xfId="55112"/>
    <cellStyle name="Normal 3 12 5 2 2 3" xfId="55113"/>
    <cellStyle name="Normal 3 12 5 2 3" xfId="55114"/>
    <cellStyle name="Normal 3 12 5 2 3 2" xfId="55115"/>
    <cellStyle name="Normal 3 12 5 2 4" xfId="55116"/>
    <cellStyle name="Normal 3 12 5 3" xfId="6650"/>
    <cellStyle name="Normal 3 12 5 3 2" xfId="55117"/>
    <cellStyle name="Normal 3 12 5 3 2 2" xfId="55118"/>
    <cellStyle name="Normal 3 12 5 3 3" xfId="55119"/>
    <cellStyle name="Normal 3 12 5 4" xfId="6651"/>
    <cellStyle name="Normal 3 12 5 4 2" xfId="55120"/>
    <cellStyle name="Normal 3 12 5 5" xfId="55121"/>
    <cellStyle name="Normal 3 12 50" xfId="6652"/>
    <cellStyle name="Normal 3 12 51" xfId="6653"/>
    <cellStyle name="Normal 3 12 6" xfId="6654"/>
    <cellStyle name="Normal 3 12 6 2" xfId="6655"/>
    <cellStyle name="Normal 3 12 6 2 2" xfId="55122"/>
    <cellStyle name="Normal 3 12 6 2 2 2" xfId="55123"/>
    <cellStyle name="Normal 3 12 6 2 3" xfId="55124"/>
    <cellStyle name="Normal 3 12 6 3" xfId="6656"/>
    <cellStyle name="Normal 3 12 6 3 2" xfId="55125"/>
    <cellStyle name="Normal 3 12 6 4" xfId="6657"/>
    <cellStyle name="Normal 3 12 7" xfId="6658"/>
    <cellStyle name="Normal 3 12 7 2" xfId="6659"/>
    <cellStyle name="Normal 3 12 7 2 2" xfId="55126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2 2" xfId="55127"/>
    <cellStyle name="Normal 3 13 2 2 2 2" xfId="55128"/>
    <cellStyle name="Normal 3 13 2 2 2 2 2" xfId="55129"/>
    <cellStyle name="Normal 3 13 2 2 2 2 2 2" xfId="55130"/>
    <cellStyle name="Normal 3 13 2 2 2 2 3" xfId="55131"/>
    <cellStyle name="Normal 3 13 2 2 2 3" xfId="55132"/>
    <cellStyle name="Normal 3 13 2 2 2 3 2" xfId="55133"/>
    <cellStyle name="Normal 3 13 2 2 2 3 2 2" xfId="55134"/>
    <cellStyle name="Normal 3 13 2 2 2 3 3" xfId="55135"/>
    <cellStyle name="Normal 3 13 2 2 2 4" xfId="55136"/>
    <cellStyle name="Normal 3 13 2 2 2 4 2" xfId="55137"/>
    <cellStyle name="Normal 3 13 2 2 2 5" xfId="55138"/>
    <cellStyle name="Normal 3 13 2 2 3" xfId="55139"/>
    <cellStyle name="Normal 3 13 2 2 3 2" xfId="55140"/>
    <cellStyle name="Normal 3 13 2 2 3 2 2" xfId="55141"/>
    <cellStyle name="Normal 3 13 2 2 3 3" xfId="55142"/>
    <cellStyle name="Normal 3 13 2 2 4" xfId="55143"/>
    <cellStyle name="Normal 3 13 2 2 4 2" xfId="55144"/>
    <cellStyle name="Normal 3 13 2 2 4 2 2" xfId="55145"/>
    <cellStyle name="Normal 3 13 2 2 4 3" xfId="55146"/>
    <cellStyle name="Normal 3 13 2 2 5" xfId="55147"/>
    <cellStyle name="Normal 3 13 2 2 5 2" xfId="55148"/>
    <cellStyle name="Normal 3 13 2 2 6" xfId="55149"/>
    <cellStyle name="Normal 3 13 2 3" xfId="6724"/>
    <cellStyle name="Normal 3 13 2 3 2" xfId="55150"/>
    <cellStyle name="Normal 3 13 2 3 2 2" xfId="55151"/>
    <cellStyle name="Normal 3 13 2 3 2 2 2" xfId="55152"/>
    <cellStyle name="Normal 3 13 2 3 2 2 2 2" xfId="55153"/>
    <cellStyle name="Normal 3 13 2 3 2 2 3" xfId="55154"/>
    <cellStyle name="Normal 3 13 2 3 2 3" xfId="55155"/>
    <cellStyle name="Normal 3 13 2 3 2 3 2" xfId="55156"/>
    <cellStyle name="Normal 3 13 2 3 2 3 2 2" xfId="55157"/>
    <cellStyle name="Normal 3 13 2 3 2 3 3" xfId="55158"/>
    <cellStyle name="Normal 3 13 2 3 2 4" xfId="55159"/>
    <cellStyle name="Normal 3 13 2 3 2 4 2" xfId="55160"/>
    <cellStyle name="Normal 3 13 2 3 2 5" xfId="55161"/>
    <cellStyle name="Normal 3 13 2 3 3" xfId="55162"/>
    <cellStyle name="Normal 3 13 2 3 3 2" xfId="55163"/>
    <cellStyle name="Normal 3 13 2 3 3 2 2" xfId="55164"/>
    <cellStyle name="Normal 3 13 2 3 3 3" xfId="55165"/>
    <cellStyle name="Normal 3 13 2 3 4" xfId="55166"/>
    <cellStyle name="Normal 3 13 2 3 4 2" xfId="55167"/>
    <cellStyle name="Normal 3 13 2 3 4 2 2" xfId="55168"/>
    <cellStyle name="Normal 3 13 2 3 4 3" xfId="55169"/>
    <cellStyle name="Normal 3 13 2 3 5" xfId="55170"/>
    <cellStyle name="Normal 3 13 2 3 5 2" xfId="55171"/>
    <cellStyle name="Normal 3 13 2 3 6" xfId="55172"/>
    <cellStyle name="Normal 3 13 2 4" xfId="6725"/>
    <cellStyle name="Normal 3 13 2 4 2" xfId="55173"/>
    <cellStyle name="Normal 3 13 2 4 2 2" xfId="55174"/>
    <cellStyle name="Normal 3 13 2 4 2 2 2" xfId="55175"/>
    <cellStyle name="Normal 3 13 2 4 2 2 2 2" xfId="55176"/>
    <cellStyle name="Normal 3 13 2 4 2 2 3" xfId="55177"/>
    <cellStyle name="Normal 3 13 2 4 2 3" xfId="55178"/>
    <cellStyle name="Normal 3 13 2 4 2 3 2" xfId="55179"/>
    <cellStyle name="Normal 3 13 2 4 2 4" xfId="55180"/>
    <cellStyle name="Normal 3 13 2 4 3" xfId="55181"/>
    <cellStyle name="Normal 3 13 2 4 3 2" xfId="55182"/>
    <cellStyle name="Normal 3 13 2 4 3 2 2" xfId="55183"/>
    <cellStyle name="Normal 3 13 2 4 3 3" xfId="55184"/>
    <cellStyle name="Normal 3 13 2 4 4" xfId="55185"/>
    <cellStyle name="Normal 3 13 2 4 4 2" xfId="55186"/>
    <cellStyle name="Normal 3 13 2 4 5" xfId="55187"/>
    <cellStyle name="Normal 3 13 2 5" xfId="6726"/>
    <cellStyle name="Normal 3 13 2 5 2" xfId="55188"/>
    <cellStyle name="Normal 3 13 2 5 2 2" xfId="55189"/>
    <cellStyle name="Normal 3 13 2 5 2 2 2" xfId="55190"/>
    <cellStyle name="Normal 3 13 2 5 2 3" xfId="55191"/>
    <cellStyle name="Normal 3 13 2 5 3" xfId="55192"/>
    <cellStyle name="Normal 3 13 2 5 3 2" xfId="55193"/>
    <cellStyle name="Normal 3 13 2 5 4" xfId="55194"/>
    <cellStyle name="Normal 3 13 2 6" xfId="6727"/>
    <cellStyle name="Normal 3 13 2 6 2" xfId="55195"/>
    <cellStyle name="Normal 3 13 2 6 2 2" xfId="55196"/>
    <cellStyle name="Normal 3 13 2 6 3" xfId="55197"/>
    <cellStyle name="Normal 3 13 2 7" xfId="55198"/>
    <cellStyle name="Normal 3 13 2 7 2" xfId="55199"/>
    <cellStyle name="Normal 3 13 2 8" xfId="55200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2 2" xfId="55201"/>
    <cellStyle name="Normal 3 13 3 2 2 2" xfId="55202"/>
    <cellStyle name="Normal 3 13 3 2 2 2 2" xfId="55203"/>
    <cellStyle name="Normal 3 13 3 2 2 3" xfId="55204"/>
    <cellStyle name="Normal 3 13 3 2 3" xfId="55205"/>
    <cellStyle name="Normal 3 13 3 2 3 2" xfId="55206"/>
    <cellStyle name="Normal 3 13 3 2 3 2 2" xfId="55207"/>
    <cellStyle name="Normal 3 13 3 2 3 3" xfId="55208"/>
    <cellStyle name="Normal 3 13 3 2 4" xfId="55209"/>
    <cellStyle name="Normal 3 13 3 2 4 2" xfId="55210"/>
    <cellStyle name="Normal 3 13 3 2 5" xfId="55211"/>
    <cellStyle name="Normal 3 13 3 3" xfId="6770"/>
    <cellStyle name="Normal 3 13 3 3 2" xfId="55212"/>
    <cellStyle name="Normal 3 13 3 3 2 2" xfId="55213"/>
    <cellStyle name="Normal 3 13 3 3 3" xfId="55214"/>
    <cellStyle name="Normal 3 13 3 4" xfId="6771"/>
    <cellStyle name="Normal 3 13 3 4 2" xfId="55215"/>
    <cellStyle name="Normal 3 13 3 4 2 2" xfId="55216"/>
    <cellStyle name="Normal 3 13 3 4 3" xfId="55217"/>
    <cellStyle name="Normal 3 13 3 5" xfId="6772"/>
    <cellStyle name="Normal 3 13 3 5 2" xfId="55218"/>
    <cellStyle name="Normal 3 13 3 6" xfId="55219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2 2" xfId="55220"/>
    <cellStyle name="Normal 3 13 4 2 2 2" xfId="55221"/>
    <cellStyle name="Normal 3 13 4 2 2 2 2" xfId="55222"/>
    <cellStyle name="Normal 3 13 4 2 2 3" xfId="55223"/>
    <cellStyle name="Normal 3 13 4 2 3" xfId="55224"/>
    <cellStyle name="Normal 3 13 4 2 3 2" xfId="55225"/>
    <cellStyle name="Normal 3 13 4 2 3 2 2" xfId="55226"/>
    <cellStyle name="Normal 3 13 4 2 3 3" xfId="55227"/>
    <cellStyle name="Normal 3 13 4 2 4" xfId="55228"/>
    <cellStyle name="Normal 3 13 4 2 4 2" xfId="55229"/>
    <cellStyle name="Normal 3 13 4 2 5" xfId="55230"/>
    <cellStyle name="Normal 3 13 4 3" xfId="6815"/>
    <cellStyle name="Normal 3 13 4 3 2" xfId="55231"/>
    <cellStyle name="Normal 3 13 4 3 2 2" xfId="55232"/>
    <cellStyle name="Normal 3 13 4 3 3" xfId="55233"/>
    <cellStyle name="Normal 3 13 4 4" xfId="6816"/>
    <cellStyle name="Normal 3 13 4 4 2" xfId="55234"/>
    <cellStyle name="Normal 3 13 4 4 2 2" xfId="55235"/>
    <cellStyle name="Normal 3 13 4 4 3" xfId="55236"/>
    <cellStyle name="Normal 3 13 4 5" xfId="55237"/>
    <cellStyle name="Normal 3 13 4 5 2" xfId="55238"/>
    <cellStyle name="Normal 3 13 4 6" xfId="55239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2 2" xfId="55240"/>
    <cellStyle name="Normal 3 13 5 2 2 2" xfId="55241"/>
    <cellStyle name="Normal 3 13 5 2 2 2 2" xfId="55242"/>
    <cellStyle name="Normal 3 13 5 2 2 3" xfId="55243"/>
    <cellStyle name="Normal 3 13 5 2 3" xfId="55244"/>
    <cellStyle name="Normal 3 13 5 2 3 2" xfId="55245"/>
    <cellStyle name="Normal 3 13 5 2 4" xfId="55246"/>
    <cellStyle name="Normal 3 13 5 3" xfId="6850"/>
    <cellStyle name="Normal 3 13 5 3 2" xfId="55247"/>
    <cellStyle name="Normal 3 13 5 3 2 2" xfId="55248"/>
    <cellStyle name="Normal 3 13 5 3 3" xfId="55249"/>
    <cellStyle name="Normal 3 13 5 4" xfId="6851"/>
    <cellStyle name="Normal 3 13 5 4 2" xfId="55250"/>
    <cellStyle name="Normal 3 13 5 5" xfId="55251"/>
    <cellStyle name="Normal 3 13 50" xfId="6852"/>
    <cellStyle name="Normal 3 13 51" xfId="6853"/>
    <cellStyle name="Normal 3 13 6" xfId="6854"/>
    <cellStyle name="Normal 3 13 6 2" xfId="6855"/>
    <cellStyle name="Normal 3 13 6 2 2" xfId="55252"/>
    <cellStyle name="Normal 3 13 6 2 2 2" xfId="55253"/>
    <cellStyle name="Normal 3 13 6 2 3" xfId="55254"/>
    <cellStyle name="Normal 3 13 6 3" xfId="6856"/>
    <cellStyle name="Normal 3 13 6 3 2" xfId="55255"/>
    <cellStyle name="Normal 3 13 6 4" xfId="6857"/>
    <cellStyle name="Normal 3 13 7" xfId="6858"/>
    <cellStyle name="Normal 3 13 7 2" xfId="6859"/>
    <cellStyle name="Normal 3 13 7 2 2" xfId="55256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6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7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8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9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2 2" xfId="55257"/>
    <cellStyle name="Normal 3 18 2 2 2 2" xfId="55258"/>
    <cellStyle name="Normal 3 18 2 2 2 2 2" xfId="55259"/>
    <cellStyle name="Normal 3 18 2 2 2 3" xfId="55260"/>
    <cellStyle name="Normal 3 18 2 2 3" xfId="55261"/>
    <cellStyle name="Normal 3 18 2 2 3 2" xfId="55262"/>
    <cellStyle name="Normal 3 18 2 2 3 2 2" xfId="55263"/>
    <cellStyle name="Normal 3 18 2 2 3 3" xfId="55264"/>
    <cellStyle name="Normal 3 18 2 2 4" xfId="55265"/>
    <cellStyle name="Normal 3 18 2 2 4 2" xfId="55266"/>
    <cellStyle name="Normal 3 18 2 2 5" xfId="55267"/>
    <cellStyle name="Normal 3 18 2 3" xfId="9602"/>
    <cellStyle name="Normal 3 18 2 3 2" xfId="55268"/>
    <cellStyle name="Normal 3 18 2 3 2 2" xfId="55269"/>
    <cellStyle name="Normal 3 18 2 3 3" xfId="55270"/>
    <cellStyle name="Normal 3 18 2 4" xfId="9603"/>
    <cellStyle name="Normal 3 18 2 4 2" xfId="55271"/>
    <cellStyle name="Normal 3 18 2 4 2 2" xfId="55272"/>
    <cellStyle name="Normal 3 18 2 4 3" xfId="55273"/>
    <cellStyle name="Normal 3 18 2 5" xfId="9604"/>
    <cellStyle name="Normal 3 18 2 5 2" xfId="55274"/>
    <cellStyle name="Normal 3 18 2 6" xfId="55275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2 2" xfId="55276"/>
    <cellStyle name="Normal 3 18 3 2 2 2" xfId="55277"/>
    <cellStyle name="Normal 3 18 3 2 2 2 2" xfId="55278"/>
    <cellStyle name="Normal 3 18 3 2 2 3" xfId="55279"/>
    <cellStyle name="Normal 3 18 3 2 3" xfId="55280"/>
    <cellStyle name="Normal 3 18 3 2 3 2" xfId="55281"/>
    <cellStyle name="Normal 3 18 3 2 3 2 2" xfId="55282"/>
    <cellStyle name="Normal 3 18 3 2 3 3" xfId="55283"/>
    <cellStyle name="Normal 3 18 3 2 4" xfId="55284"/>
    <cellStyle name="Normal 3 18 3 2 4 2" xfId="55285"/>
    <cellStyle name="Normal 3 18 3 2 5" xfId="55286"/>
    <cellStyle name="Normal 3 18 3 3" xfId="9647"/>
    <cellStyle name="Normal 3 18 3 3 2" xfId="55287"/>
    <cellStyle name="Normal 3 18 3 3 2 2" xfId="55288"/>
    <cellStyle name="Normal 3 18 3 3 3" xfId="55289"/>
    <cellStyle name="Normal 3 18 3 4" xfId="9648"/>
    <cellStyle name="Normal 3 18 3 4 2" xfId="55290"/>
    <cellStyle name="Normal 3 18 3 4 2 2" xfId="55291"/>
    <cellStyle name="Normal 3 18 3 4 3" xfId="55292"/>
    <cellStyle name="Normal 3 18 3 5" xfId="49160"/>
    <cellStyle name="Normal 3 18 3 5 2" xfId="55293"/>
    <cellStyle name="Normal 3 18 3 6" xfId="55294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2 2" xfId="55295"/>
    <cellStyle name="Normal 3 18 4 2 2 2" xfId="55296"/>
    <cellStyle name="Normal 3 18 4 2 2 2 2" xfId="55297"/>
    <cellStyle name="Normal 3 18 4 2 2 3" xfId="55298"/>
    <cellStyle name="Normal 3 18 4 2 3" xfId="55299"/>
    <cellStyle name="Normal 3 18 4 2 3 2" xfId="55300"/>
    <cellStyle name="Normal 3 18 4 2 4" xfId="55301"/>
    <cellStyle name="Normal 3 18 4 3" xfId="9691"/>
    <cellStyle name="Normal 3 18 4 3 2" xfId="55302"/>
    <cellStyle name="Normal 3 18 4 3 2 2" xfId="55303"/>
    <cellStyle name="Normal 3 18 4 3 3" xfId="55304"/>
    <cellStyle name="Normal 3 18 4 4" xfId="9692"/>
    <cellStyle name="Normal 3 18 4 4 2" xfId="55305"/>
    <cellStyle name="Normal 3 18 4 5" xfId="55306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2 2" xfId="55307"/>
    <cellStyle name="Normal 3 18 5 2 2 2" xfId="55308"/>
    <cellStyle name="Normal 3 18 5 2 3" xfId="55309"/>
    <cellStyle name="Normal 3 18 5 3" xfId="9726"/>
    <cellStyle name="Normal 3 18 5 3 2" xfId="55310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2 2" xfId="55311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2 2" xfId="55312"/>
    <cellStyle name="Normal 3 19 2 2 2 2" xfId="55313"/>
    <cellStyle name="Normal 3 19 2 2 2 2 2" xfId="55314"/>
    <cellStyle name="Normal 3 19 2 2 2 3" xfId="55315"/>
    <cellStyle name="Normal 3 19 2 2 3" xfId="55316"/>
    <cellStyle name="Normal 3 19 2 2 3 2" xfId="55317"/>
    <cellStyle name="Normal 3 19 2 2 3 2 2" xfId="55318"/>
    <cellStyle name="Normal 3 19 2 2 3 3" xfId="55319"/>
    <cellStyle name="Normal 3 19 2 2 4" xfId="55320"/>
    <cellStyle name="Normal 3 19 2 2 4 2" xfId="55321"/>
    <cellStyle name="Normal 3 19 2 2 5" xfId="55322"/>
    <cellStyle name="Normal 3 19 2 3" xfId="9811"/>
    <cellStyle name="Normal 3 19 2 3 2" xfId="55323"/>
    <cellStyle name="Normal 3 19 2 3 2 2" xfId="55324"/>
    <cellStyle name="Normal 3 19 2 3 3" xfId="55325"/>
    <cellStyle name="Normal 3 19 2 4" xfId="9812"/>
    <cellStyle name="Normal 3 19 2 4 2" xfId="55326"/>
    <cellStyle name="Normal 3 19 2 4 2 2" xfId="55327"/>
    <cellStyle name="Normal 3 19 2 4 3" xfId="55328"/>
    <cellStyle name="Normal 3 19 2 5" xfId="9813"/>
    <cellStyle name="Normal 3 19 2 5 2" xfId="55329"/>
    <cellStyle name="Normal 3 19 2 6" xfId="55330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2 2" xfId="55331"/>
    <cellStyle name="Normal 3 19 3 2 2 2" xfId="55332"/>
    <cellStyle name="Normal 3 19 3 2 2 2 2" xfId="55333"/>
    <cellStyle name="Normal 3 19 3 2 2 3" xfId="55334"/>
    <cellStyle name="Normal 3 19 3 2 3" xfId="55335"/>
    <cellStyle name="Normal 3 19 3 2 3 2" xfId="55336"/>
    <cellStyle name="Normal 3 19 3 2 3 2 2" xfId="55337"/>
    <cellStyle name="Normal 3 19 3 2 3 3" xfId="55338"/>
    <cellStyle name="Normal 3 19 3 2 4" xfId="55339"/>
    <cellStyle name="Normal 3 19 3 2 4 2" xfId="55340"/>
    <cellStyle name="Normal 3 19 3 2 5" xfId="55341"/>
    <cellStyle name="Normal 3 19 3 3" xfId="9856"/>
    <cellStyle name="Normal 3 19 3 3 2" xfId="55342"/>
    <cellStyle name="Normal 3 19 3 3 2 2" xfId="55343"/>
    <cellStyle name="Normal 3 19 3 3 3" xfId="55344"/>
    <cellStyle name="Normal 3 19 3 4" xfId="9857"/>
    <cellStyle name="Normal 3 19 3 4 2" xfId="55345"/>
    <cellStyle name="Normal 3 19 3 4 2 2" xfId="55346"/>
    <cellStyle name="Normal 3 19 3 4 3" xfId="55347"/>
    <cellStyle name="Normal 3 19 3 5" xfId="49161"/>
    <cellStyle name="Normal 3 19 3 5 2" xfId="55348"/>
    <cellStyle name="Normal 3 19 3 6" xfId="55349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2 2" xfId="55350"/>
    <cellStyle name="Normal 3 19 4 2 2 2" xfId="55351"/>
    <cellStyle name="Normal 3 19 4 2 2 2 2" xfId="55352"/>
    <cellStyle name="Normal 3 19 4 2 2 3" xfId="55353"/>
    <cellStyle name="Normal 3 19 4 2 3" xfId="55354"/>
    <cellStyle name="Normal 3 19 4 2 3 2" xfId="55355"/>
    <cellStyle name="Normal 3 19 4 2 4" xfId="55356"/>
    <cellStyle name="Normal 3 19 4 3" xfId="9900"/>
    <cellStyle name="Normal 3 19 4 3 2" xfId="55357"/>
    <cellStyle name="Normal 3 19 4 3 2 2" xfId="55358"/>
    <cellStyle name="Normal 3 19 4 3 3" xfId="55359"/>
    <cellStyle name="Normal 3 19 4 4" xfId="9901"/>
    <cellStyle name="Normal 3 19 4 4 2" xfId="55360"/>
    <cellStyle name="Normal 3 19 4 5" xfId="5536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2 2" xfId="55362"/>
    <cellStyle name="Normal 3 19 5 2 2 2" xfId="55363"/>
    <cellStyle name="Normal 3 19 5 2 3" xfId="55364"/>
    <cellStyle name="Normal 3 19 5 3" xfId="9935"/>
    <cellStyle name="Normal 3 19 5 3 2" xfId="5536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2 2" xfId="55366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 5" xfId="55367"/>
    <cellStyle name="Normal 3 2 10 6" xfId="55368"/>
    <cellStyle name="Normal 3 2 10 7" xfId="55369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 5" xfId="55370"/>
    <cellStyle name="Normal 3 2 11 6" xfId="55371"/>
    <cellStyle name="Normal 3 2 11 7" xfId="55372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 5" xfId="55373"/>
    <cellStyle name="Normal 3 2 12 6" xfId="55374"/>
    <cellStyle name="Normal 3 2 12 7" xfId="55375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 5" xfId="55376"/>
    <cellStyle name="Normal 3 2 13 6" xfId="55377"/>
    <cellStyle name="Normal 3 2 13 7" xfId="55378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10" xfId="55379"/>
    <cellStyle name="Normal 3 2 14 2" xfId="10075"/>
    <cellStyle name="Normal 3 2 14 2 10" xfId="55380"/>
    <cellStyle name="Normal 3 2 14 2 2" xfId="55381"/>
    <cellStyle name="Normal 3 2 14 2 2 2" xfId="55382"/>
    <cellStyle name="Normal 3 2 14 2 2 2 2" xfId="55383"/>
    <cellStyle name="Normal 3 2 14 2 2 2 2 2" xfId="55384"/>
    <cellStyle name="Normal 3 2 14 2 2 2 2 2 2" xfId="55385"/>
    <cellStyle name="Normal 3 2 14 2 2 2 2 3" xfId="55386"/>
    <cellStyle name="Normal 3 2 14 2 2 2 3" xfId="55387"/>
    <cellStyle name="Normal 3 2 14 2 2 2 3 2" xfId="55388"/>
    <cellStyle name="Normal 3 2 14 2 2 2 3 2 2" xfId="55389"/>
    <cellStyle name="Normal 3 2 14 2 2 2 3 3" xfId="55390"/>
    <cellStyle name="Normal 3 2 14 2 2 2 4" xfId="55391"/>
    <cellStyle name="Normal 3 2 14 2 2 2 4 2" xfId="55392"/>
    <cellStyle name="Normal 3 2 14 2 2 2 5" xfId="55393"/>
    <cellStyle name="Normal 3 2 14 2 2 3" xfId="55394"/>
    <cellStyle name="Normal 3 2 14 2 2 3 2" xfId="55395"/>
    <cellStyle name="Normal 3 2 14 2 2 3 2 2" xfId="55396"/>
    <cellStyle name="Normal 3 2 14 2 2 3 3" xfId="55397"/>
    <cellStyle name="Normal 3 2 14 2 2 4" xfId="55398"/>
    <cellStyle name="Normal 3 2 14 2 2 4 2" xfId="55399"/>
    <cellStyle name="Normal 3 2 14 2 2 4 2 2" xfId="55400"/>
    <cellStyle name="Normal 3 2 14 2 2 4 3" xfId="55401"/>
    <cellStyle name="Normal 3 2 14 2 2 5" xfId="55402"/>
    <cellStyle name="Normal 3 2 14 2 2 5 2" xfId="55403"/>
    <cellStyle name="Normal 3 2 14 2 2 6" xfId="55404"/>
    <cellStyle name="Normal 3 2 14 2 3" xfId="55405"/>
    <cellStyle name="Normal 3 2 14 2 3 2" xfId="55406"/>
    <cellStyle name="Normal 3 2 14 2 3 2 2" xfId="55407"/>
    <cellStyle name="Normal 3 2 14 2 3 2 2 2" xfId="55408"/>
    <cellStyle name="Normal 3 2 14 2 3 2 2 2 2" xfId="55409"/>
    <cellStyle name="Normal 3 2 14 2 3 2 2 3" xfId="55410"/>
    <cellStyle name="Normal 3 2 14 2 3 2 3" xfId="55411"/>
    <cellStyle name="Normal 3 2 14 2 3 2 3 2" xfId="55412"/>
    <cellStyle name="Normal 3 2 14 2 3 2 3 2 2" xfId="55413"/>
    <cellStyle name="Normal 3 2 14 2 3 2 3 3" xfId="55414"/>
    <cellStyle name="Normal 3 2 14 2 3 2 4" xfId="55415"/>
    <cellStyle name="Normal 3 2 14 2 3 2 4 2" xfId="55416"/>
    <cellStyle name="Normal 3 2 14 2 3 2 5" xfId="55417"/>
    <cellStyle name="Normal 3 2 14 2 3 3" xfId="55418"/>
    <cellStyle name="Normal 3 2 14 2 3 3 2" xfId="55419"/>
    <cellStyle name="Normal 3 2 14 2 3 3 2 2" xfId="55420"/>
    <cellStyle name="Normal 3 2 14 2 3 3 3" xfId="55421"/>
    <cellStyle name="Normal 3 2 14 2 3 4" xfId="55422"/>
    <cellStyle name="Normal 3 2 14 2 3 4 2" xfId="55423"/>
    <cellStyle name="Normal 3 2 14 2 3 4 2 2" xfId="55424"/>
    <cellStyle name="Normal 3 2 14 2 3 4 3" xfId="55425"/>
    <cellStyle name="Normal 3 2 14 2 3 5" xfId="55426"/>
    <cellStyle name="Normal 3 2 14 2 3 5 2" xfId="55427"/>
    <cellStyle name="Normal 3 2 14 2 3 6" xfId="55428"/>
    <cellStyle name="Normal 3 2 14 2 4" xfId="55429"/>
    <cellStyle name="Normal 3 2 14 2 4 2" xfId="55430"/>
    <cellStyle name="Normal 3 2 14 2 4 2 2" xfId="55431"/>
    <cellStyle name="Normal 3 2 14 2 4 2 2 2" xfId="55432"/>
    <cellStyle name="Normal 3 2 14 2 4 2 2 2 2" xfId="55433"/>
    <cellStyle name="Normal 3 2 14 2 4 2 2 3" xfId="55434"/>
    <cellStyle name="Normal 3 2 14 2 4 2 3" xfId="55435"/>
    <cellStyle name="Normal 3 2 14 2 4 2 3 2" xfId="55436"/>
    <cellStyle name="Normal 3 2 14 2 4 2 4" xfId="55437"/>
    <cellStyle name="Normal 3 2 14 2 4 3" xfId="55438"/>
    <cellStyle name="Normal 3 2 14 2 4 3 2" xfId="55439"/>
    <cellStyle name="Normal 3 2 14 2 4 3 2 2" xfId="55440"/>
    <cellStyle name="Normal 3 2 14 2 4 3 3" xfId="55441"/>
    <cellStyle name="Normal 3 2 14 2 4 4" xfId="55442"/>
    <cellStyle name="Normal 3 2 14 2 4 4 2" xfId="55443"/>
    <cellStyle name="Normal 3 2 14 2 4 5" xfId="55444"/>
    <cellStyle name="Normal 3 2 14 2 5" xfId="55445"/>
    <cellStyle name="Normal 3 2 14 2 5 2" xfId="55446"/>
    <cellStyle name="Normal 3 2 14 2 5 2 2" xfId="55447"/>
    <cellStyle name="Normal 3 2 14 2 5 2 2 2" xfId="55448"/>
    <cellStyle name="Normal 3 2 14 2 5 2 3" xfId="55449"/>
    <cellStyle name="Normal 3 2 14 2 5 3" xfId="55450"/>
    <cellStyle name="Normal 3 2 14 2 5 3 2" xfId="55451"/>
    <cellStyle name="Normal 3 2 14 2 5 4" xfId="55452"/>
    <cellStyle name="Normal 3 2 14 2 6" xfId="55453"/>
    <cellStyle name="Normal 3 2 14 2 6 2" xfId="55454"/>
    <cellStyle name="Normal 3 2 14 2 6 2 2" xfId="55455"/>
    <cellStyle name="Normal 3 2 14 2 6 3" xfId="55456"/>
    <cellStyle name="Normal 3 2 14 2 7" xfId="55457"/>
    <cellStyle name="Normal 3 2 14 2 7 2" xfId="55458"/>
    <cellStyle name="Normal 3 2 14 2 7 2 2" xfId="55459"/>
    <cellStyle name="Normal 3 2 14 2 7 2 2 2" xfId="55460"/>
    <cellStyle name="Normal 3 2 14 2 7 2 3" xfId="55461"/>
    <cellStyle name="Normal 3 2 14 2 7 3" xfId="55462"/>
    <cellStyle name="Normal 3 2 14 2 7 3 2" xfId="55463"/>
    <cellStyle name="Normal 3 2 14 2 8" xfId="55464"/>
    <cellStyle name="Normal 3 2 14 2 8 2" xfId="55465"/>
    <cellStyle name="Normal 3 2 14 2 9" xfId="55466"/>
    <cellStyle name="Normal 3 2 14 2 9 2" xfId="55467"/>
    <cellStyle name="Normal 3 2 14 3" xfId="10076"/>
    <cellStyle name="Normal 3 2 14 4" xfId="10077"/>
    <cellStyle name="Normal 3 2 14 5" xfId="55468"/>
    <cellStyle name="Normal 3 2 14 6" xfId="55469"/>
    <cellStyle name="Normal 3 2 14 7" xfId="55470"/>
    <cellStyle name="Normal 3 2 14 7 2" xfId="55471"/>
    <cellStyle name="Normal 3 2 14 7 2 2" xfId="55472"/>
    <cellStyle name="Normal 3 2 14 7 2 2 2" xfId="55473"/>
    <cellStyle name="Normal 3 2 14 7 2 3" xfId="55474"/>
    <cellStyle name="Normal 3 2 14 7 3" xfId="55475"/>
    <cellStyle name="Normal 3 2 14 7 3 2" xfId="55476"/>
    <cellStyle name="Normal 3 2 14 8" xfId="55477"/>
    <cellStyle name="Normal 3 2 14 9" xfId="55478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2 2" xfId="55479"/>
    <cellStyle name="Normal 3 2 15 2 2 2" xfId="55480"/>
    <cellStyle name="Normal 3 2 15 2 2 2 2" xfId="55481"/>
    <cellStyle name="Normal 3 2 15 2 2 2 2 2" xfId="55482"/>
    <cellStyle name="Normal 3 2 15 2 2 2 3" xfId="55483"/>
    <cellStyle name="Normal 3 2 15 2 2 3" xfId="55484"/>
    <cellStyle name="Normal 3 2 15 2 2 3 2" xfId="55485"/>
    <cellStyle name="Normal 3 2 15 2 2 3 2 2" xfId="55486"/>
    <cellStyle name="Normal 3 2 15 2 2 3 3" xfId="55487"/>
    <cellStyle name="Normal 3 2 15 2 2 4" xfId="55488"/>
    <cellStyle name="Normal 3 2 15 2 2 4 2" xfId="55489"/>
    <cellStyle name="Normal 3 2 15 2 2 5" xfId="55490"/>
    <cellStyle name="Normal 3 2 15 2 3" xfId="55491"/>
    <cellStyle name="Normal 3 2 15 2 3 2" xfId="55492"/>
    <cellStyle name="Normal 3 2 15 2 3 2 2" xfId="55493"/>
    <cellStyle name="Normal 3 2 15 2 3 3" xfId="55494"/>
    <cellStyle name="Normal 3 2 15 2 4" xfId="55495"/>
    <cellStyle name="Normal 3 2 15 2 4 2" xfId="55496"/>
    <cellStyle name="Normal 3 2 15 2 4 2 2" xfId="55497"/>
    <cellStyle name="Normal 3 2 15 2 4 2 3" xfId="55498"/>
    <cellStyle name="Normal 3 2 15 2 4 3" xfId="55499"/>
    <cellStyle name="Normal 3 2 15 2 5" xfId="55500"/>
    <cellStyle name="Normal 3 2 15 2 5 2" xfId="55501"/>
    <cellStyle name="Normal 3 2 15 2 6" xfId="55502"/>
    <cellStyle name="Normal 3 2 15 3" xfId="10100"/>
    <cellStyle name="Normal 3 2 15 3 2" xfId="55503"/>
    <cellStyle name="Normal 3 2 15 3 2 2" xfId="55504"/>
    <cellStyle name="Normal 3 2 15 3 2 2 2" xfId="55505"/>
    <cellStyle name="Normal 3 2 15 3 2 2 2 2" xfId="55506"/>
    <cellStyle name="Normal 3 2 15 3 2 2 3" xfId="55507"/>
    <cellStyle name="Normal 3 2 15 3 2 3" xfId="55508"/>
    <cellStyle name="Normal 3 2 15 3 2 3 2" xfId="55509"/>
    <cellStyle name="Normal 3 2 15 3 2 3 2 2" xfId="55510"/>
    <cellStyle name="Normal 3 2 15 3 2 3 3" xfId="55511"/>
    <cellStyle name="Normal 3 2 15 3 2 4" xfId="55512"/>
    <cellStyle name="Normal 3 2 15 3 2 4 2" xfId="55513"/>
    <cellStyle name="Normal 3 2 15 3 2 5" xfId="55514"/>
    <cellStyle name="Normal 3 2 15 3 3" xfId="55515"/>
    <cellStyle name="Normal 3 2 15 3 3 2" xfId="55516"/>
    <cellStyle name="Normal 3 2 15 3 3 2 2" xfId="55517"/>
    <cellStyle name="Normal 3 2 15 3 3 3" xfId="55518"/>
    <cellStyle name="Normal 3 2 15 3 4" xfId="55519"/>
    <cellStyle name="Normal 3 2 15 3 4 2" xfId="55520"/>
    <cellStyle name="Normal 3 2 15 3 4 2 2" xfId="55521"/>
    <cellStyle name="Normal 3 2 15 3 4 3" xfId="55522"/>
    <cellStyle name="Normal 3 2 15 3 5" xfId="55523"/>
    <cellStyle name="Normal 3 2 15 3 5 2" xfId="55524"/>
    <cellStyle name="Normal 3 2 15 3 6" xfId="55525"/>
    <cellStyle name="Normal 3 2 15 4" xfId="10101"/>
    <cellStyle name="Normal 3 2 15 4 2" xfId="55526"/>
    <cellStyle name="Normal 3 2 15 4 2 2" xfId="55527"/>
    <cellStyle name="Normal 3 2 15 4 2 2 2" xfId="55528"/>
    <cellStyle name="Normal 3 2 15 4 2 2 2 2" xfId="55529"/>
    <cellStyle name="Normal 3 2 15 4 2 2 3" xfId="55530"/>
    <cellStyle name="Normal 3 2 15 4 2 3" xfId="55531"/>
    <cellStyle name="Normal 3 2 15 4 2 3 2" xfId="55532"/>
    <cellStyle name="Normal 3 2 15 4 2 4" xfId="55533"/>
    <cellStyle name="Normal 3 2 15 4 3" xfId="55534"/>
    <cellStyle name="Normal 3 2 15 4 3 2" xfId="55535"/>
    <cellStyle name="Normal 3 2 15 4 3 2 2" xfId="55536"/>
    <cellStyle name="Normal 3 2 15 4 3 3" xfId="55537"/>
    <cellStyle name="Normal 3 2 15 4 4" xfId="55538"/>
    <cellStyle name="Normal 3 2 15 4 4 2" xfId="55539"/>
    <cellStyle name="Normal 3 2 15 4 5" xfId="55540"/>
    <cellStyle name="Normal 3 2 15 5" xfId="55541"/>
    <cellStyle name="Normal 3 2 15 5 2" xfId="55542"/>
    <cellStyle name="Normal 3 2 15 5 2 2" xfId="55543"/>
    <cellStyle name="Normal 3 2 15 5 2 2 2" xfId="55544"/>
    <cellStyle name="Normal 3 2 15 5 2 3" xfId="55545"/>
    <cellStyle name="Normal 3 2 15 5 3" xfId="55546"/>
    <cellStyle name="Normal 3 2 15 5 3 2" xfId="55547"/>
    <cellStyle name="Normal 3 2 15 5 4" xfId="55548"/>
    <cellStyle name="Normal 3 2 15 6" xfId="55549"/>
    <cellStyle name="Normal 3 2 15 6 2" xfId="55550"/>
    <cellStyle name="Normal 3 2 15 6 2 2" xfId="55551"/>
    <cellStyle name="Normal 3 2 15 6 3" xfId="55552"/>
    <cellStyle name="Normal 3 2 15 7" xfId="55553"/>
    <cellStyle name="Normal 3 2 15 7 2" xfId="55554"/>
    <cellStyle name="Normal 3 2 15 8" xfId="55555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2 2" xfId="55556"/>
    <cellStyle name="Normal 3 2 16 2 2 2" xfId="55557"/>
    <cellStyle name="Normal 3 2 16 2 2 2 2" xfId="55558"/>
    <cellStyle name="Normal 3 2 16 2 2 2 2 2" xfId="55559"/>
    <cellStyle name="Normal 3 2 16 2 2 2 3" xfId="55560"/>
    <cellStyle name="Normal 3 2 16 2 2 3" xfId="55561"/>
    <cellStyle name="Normal 3 2 16 2 2 3 2" xfId="55562"/>
    <cellStyle name="Normal 3 2 16 2 2 3 2 2" xfId="55563"/>
    <cellStyle name="Normal 3 2 16 2 2 3 3" xfId="55564"/>
    <cellStyle name="Normal 3 2 16 2 2 4" xfId="55565"/>
    <cellStyle name="Normal 3 2 16 2 2 4 2" xfId="55566"/>
    <cellStyle name="Normal 3 2 16 2 2 5" xfId="55567"/>
    <cellStyle name="Normal 3 2 16 2 3" xfId="55568"/>
    <cellStyle name="Normal 3 2 16 2 3 2" xfId="55569"/>
    <cellStyle name="Normal 3 2 16 2 3 2 2" xfId="55570"/>
    <cellStyle name="Normal 3 2 16 2 3 3" xfId="55571"/>
    <cellStyle name="Normal 3 2 16 2 4" xfId="55572"/>
    <cellStyle name="Normal 3 2 16 2 4 2" xfId="55573"/>
    <cellStyle name="Normal 3 2 16 2 4 2 2" xfId="55574"/>
    <cellStyle name="Normal 3 2 16 2 4 3" xfId="55575"/>
    <cellStyle name="Normal 3 2 16 2 5" xfId="55576"/>
    <cellStyle name="Normal 3 2 16 2 5 2" xfId="55577"/>
    <cellStyle name="Normal 3 2 16 2 6" xfId="55578"/>
    <cellStyle name="Normal 3 2 16 3" xfId="10124"/>
    <cellStyle name="Normal 3 2 16 3 2" xfId="55579"/>
    <cellStyle name="Normal 3 2 16 3 2 2" xfId="55580"/>
    <cellStyle name="Normal 3 2 16 3 2 2 2" xfId="55581"/>
    <cellStyle name="Normal 3 2 16 3 2 2 2 2" xfId="55582"/>
    <cellStyle name="Normal 3 2 16 3 2 2 3" xfId="55583"/>
    <cellStyle name="Normal 3 2 16 3 2 3" xfId="55584"/>
    <cellStyle name="Normal 3 2 16 3 2 3 2" xfId="55585"/>
    <cellStyle name="Normal 3 2 16 3 2 3 2 2" xfId="55586"/>
    <cellStyle name="Normal 3 2 16 3 2 3 3" xfId="55587"/>
    <cellStyle name="Normal 3 2 16 3 2 4" xfId="55588"/>
    <cellStyle name="Normal 3 2 16 3 2 4 2" xfId="55589"/>
    <cellStyle name="Normal 3 2 16 3 2 5" xfId="55590"/>
    <cellStyle name="Normal 3 2 16 3 3" xfId="55591"/>
    <cellStyle name="Normal 3 2 16 3 3 2" xfId="55592"/>
    <cellStyle name="Normal 3 2 16 3 3 2 2" xfId="55593"/>
    <cellStyle name="Normal 3 2 16 3 3 3" xfId="55594"/>
    <cellStyle name="Normal 3 2 16 3 4" xfId="55595"/>
    <cellStyle name="Normal 3 2 16 3 4 2" xfId="55596"/>
    <cellStyle name="Normal 3 2 16 3 4 2 2" xfId="55597"/>
    <cellStyle name="Normal 3 2 16 3 4 3" xfId="55598"/>
    <cellStyle name="Normal 3 2 16 3 5" xfId="55599"/>
    <cellStyle name="Normal 3 2 16 3 5 2" xfId="55600"/>
    <cellStyle name="Normal 3 2 16 3 6" xfId="55601"/>
    <cellStyle name="Normal 3 2 16 4" xfId="10125"/>
    <cellStyle name="Normal 3 2 16 4 2" xfId="55602"/>
    <cellStyle name="Normal 3 2 16 4 2 2" xfId="55603"/>
    <cellStyle name="Normal 3 2 16 4 2 2 2" xfId="55604"/>
    <cellStyle name="Normal 3 2 16 4 2 2 2 2" xfId="55605"/>
    <cellStyle name="Normal 3 2 16 4 2 2 3" xfId="55606"/>
    <cellStyle name="Normal 3 2 16 4 2 3" xfId="55607"/>
    <cellStyle name="Normal 3 2 16 4 2 3 2" xfId="55608"/>
    <cellStyle name="Normal 3 2 16 4 2 4" xfId="55609"/>
    <cellStyle name="Normal 3 2 16 4 3" xfId="55610"/>
    <cellStyle name="Normal 3 2 16 4 3 2" xfId="55611"/>
    <cellStyle name="Normal 3 2 16 4 3 2 2" xfId="55612"/>
    <cellStyle name="Normal 3 2 16 4 3 3" xfId="55613"/>
    <cellStyle name="Normal 3 2 16 4 4" xfId="55614"/>
    <cellStyle name="Normal 3 2 16 4 4 2" xfId="55615"/>
    <cellStyle name="Normal 3 2 16 4 5" xfId="55616"/>
    <cellStyle name="Normal 3 2 16 5" xfId="55617"/>
    <cellStyle name="Normal 3 2 16 5 2" xfId="55618"/>
    <cellStyle name="Normal 3 2 16 5 2 2" xfId="55619"/>
    <cellStyle name="Normal 3 2 16 5 2 2 2" xfId="55620"/>
    <cellStyle name="Normal 3 2 16 5 2 3" xfId="55621"/>
    <cellStyle name="Normal 3 2 16 5 3" xfId="55622"/>
    <cellStyle name="Normal 3 2 16 5 3 2" xfId="55623"/>
    <cellStyle name="Normal 3 2 16 5 4" xfId="55624"/>
    <cellStyle name="Normal 3 2 16 6" xfId="55625"/>
    <cellStyle name="Normal 3 2 16 6 2" xfId="55626"/>
    <cellStyle name="Normal 3 2 16 6 2 2" xfId="55627"/>
    <cellStyle name="Normal 3 2 16 6 3" xfId="55628"/>
    <cellStyle name="Normal 3 2 16 7" xfId="55629"/>
    <cellStyle name="Normal 3 2 16 7 2" xfId="55630"/>
    <cellStyle name="Normal 3 2 16 8" xfId="55631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2 2" xfId="55632"/>
    <cellStyle name="Normal 3 2 17 2 2 2" xfId="55633"/>
    <cellStyle name="Normal 3 2 17 2 2 2 2" xfId="55634"/>
    <cellStyle name="Normal 3 2 17 2 2 2 2 2" xfId="55635"/>
    <cellStyle name="Normal 3 2 17 2 2 2 3" xfId="55636"/>
    <cellStyle name="Normal 3 2 17 2 2 3" xfId="55637"/>
    <cellStyle name="Normal 3 2 17 2 2 3 2" xfId="55638"/>
    <cellStyle name="Normal 3 2 17 2 2 3 2 2" xfId="55639"/>
    <cellStyle name="Normal 3 2 17 2 2 3 3" xfId="55640"/>
    <cellStyle name="Normal 3 2 17 2 2 4" xfId="55641"/>
    <cellStyle name="Normal 3 2 17 2 2 4 2" xfId="55642"/>
    <cellStyle name="Normal 3 2 17 2 2 5" xfId="55643"/>
    <cellStyle name="Normal 3 2 17 2 3" xfId="55644"/>
    <cellStyle name="Normal 3 2 17 2 3 2" xfId="55645"/>
    <cellStyle name="Normal 3 2 17 2 3 2 2" xfId="55646"/>
    <cellStyle name="Normal 3 2 17 2 3 3" xfId="55647"/>
    <cellStyle name="Normal 3 2 17 2 4" xfId="55648"/>
    <cellStyle name="Normal 3 2 17 2 4 2" xfId="55649"/>
    <cellStyle name="Normal 3 2 17 2 4 2 2" xfId="55650"/>
    <cellStyle name="Normal 3 2 17 2 4 3" xfId="55651"/>
    <cellStyle name="Normal 3 2 17 2 5" xfId="55652"/>
    <cellStyle name="Normal 3 2 17 2 5 2" xfId="55653"/>
    <cellStyle name="Normal 3 2 17 2 6" xfId="55654"/>
    <cellStyle name="Normal 3 2 17 3" xfId="10148"/>
    <cellStyle name="Normal 3 2 17 3 2" xfId="55655"/>
    <cellStyle name="Normal 3 2 17 3 2 2" xfId="55656"/>
    <cellStyle name="Normal 3 2 17 3 2 2 2" xfId="55657"/>
    <cellStyle name="Normal 3 2 17 3 2 2 2 2" xfId="55658"/>
    <cellStyle name="Normal 3 2 17 3 2 2 3" xfId="55659"/>
    <cellStyle name="Normal 3 2 17 3 2 3" xfId="55660"/>
    <cellStyle name="Normal 3 2 17 3 2 3 2" xfId="55661"/>
    <cellStyle name="Normal 3 2 17 3 2 3 2 2" xfId="55662"/>
    <cellStyle name="Normal 3 2 17 3 2 3 3" xfId="55663"/>
    <cellStyle name="Normal 3 2 17 3 2 4" xfId="55664"/>
    <cellStyle name="Normal 3 2 17 3 2 4 2" xfId="55665"/>
    <cellStyle name="Normal 3 2 17 3 2 5" xfId="55666"/>
    <cellStyle name="Normal 3 2 17 3 3" xfId="55667"/>
    <cellStyle name="Normal 3 2 17 3 3 2" xfId="55668"/>
    <cellStyle name="Normal 3 2 17 3 3 2 2" xfId="55669"/>
    <cellStyle name="Normal 3 2 17 3 3 3" xfId="55670"/>
    <cellStyle name="Normal 3 2 17 3 4" xfId="55671"/>
    <cellStyle name="Normal 3 2 17 3 4 2" xfId="55672"/>
    <cellStyle name="Normal 3 2 17 3 4 2 2" xfId="55673"/>
    <cellStyle name="Normal 3 2 17 3 4 3" xfId="55674"/>
    <cellStyle name="Normal 3 2 17 3 5" xfId="55675"/>
    <cellStyle name="Normal 3 2 17 3 5 2" xfId="55676"/>
    <cellStyle name="Normal 3 2 17 3 6" xfId="55677"/>
    <cellStyle name="Normal 3 2 17 4" xfId="10149"/>
    <cellStyle name="Normal 3 2 17 4 2" xfId="55678"/>
    <cellStyle name="Normal 3 2 17 4 2 2" xfId="55679"/>
    <cellStyle name="Normal 3 2 17 4 2 2 2" xfId="55680"/>
    <cellStyle name="Normal 3 2 17 4 2 2 2 2" xfId="55681"/>
    <cellStyle name="Normal 3 2 17 4 2 2 3" xfId="55682"/>
    <cellStyle name="Normal 3 2 17 4 2 3" xfId="55683"/>
    <cellStyle name="Normal 3 2 17 4 2 3 2" xfId="55684"/>
    <cellStyle name="Normal 3 2 17 4 2 4" xfId="55685"/>
    <cellStyle name="Normal 3 2 17 4 3" xfId="55686"/>
    <cellStyle name="Normal 3 2 17 4 3 2" xfId="55687"/>
    <cellStyle name="Normal 3 2 17 4 3 2 2" xfId="55688"/>
    <cellStyle name="Normal 3 2 17 4 3 3" xfId="55689"/>
    <cellStyle name="Normal 3 2 17 4 4" xfId="55690"/>
    <cellStyle name="Normal 3 2 17 4 4 2" xfId="55691"/>
    <cellStyle name="Normal 3 2 17 4 5" xfId="55692"/>
    <cellStyle name="Normal 3 2 17 5" xfId="55693"/>
    <cellStyle name="Normal 3 2 17 5 2" xfId="55694"/>
    <cellStyle name="Normal 3 2 17 5 2 2" xfId="55695"/>
    <cellStyle name="Normal 3 2 17 5 2 2 2" xfId="55696"/>
    <cellStyle name="Normal 3 2 17 5 2 3" xfId="55697"/>
    <cellStyle name="Normal 3 2 17 5 3" xfId="55698"/>
    <cellStyle name="Normal 3 2 17 5 3 2" xfId="55699"/>
    <cellStyle name="Normal 3 2 17 5 4" xfId="55700"/>
    <cellStyle name="Normal 3 2 17 6" xfId="55701"/>
    <cellStyle name="Normal 3 2 17 6 2" xfId="55702"/>
    <cellStyle name="Normal 3 2 17 6 2 2" xfId="55703"/>
    <cellStyle name="Normal 3 2 17 6 3" xfId="55704"/>
    <cellStyle name="Normal 3 2 17 7" xfId="55705"/>
    <cellStyle name="Normal 3 2 17 7 2" xfId="55706"/>
    <cellStyle name="Normal 3 2 17 8" xfId="55707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 5" xfId="55708"/>
    <cellStyle name="Normal 3 2 18 6" xfId="55709"/>
    <cellStyle name="Normal 3 2 18 6 2" xfId="55710"/>
    <cellStyle name="Normal 3 2 18 6 2 2" xfId="55711"/>
    <cellStyle name="Normal 3 2 18 6 2 2 2" xfId="55712"/>
    <cellStyle name="Normal 3 2 18 6 2 3" xfId="55713"/>
    <cellStyle name="Normal 3 2 18 6 3" xfId="55714"/>
    <cellStyle name="Normal 3 2 18 6 3 2" xfId="55715"/>
    <cellStyle name="Normal 3 2 18 7" xfId="55716"/>
    <cellStyle name="Normal 3 2 18 8" xfId="55717"/>
    <cellStyle name="Normal 3 2 18 9" xfId="55718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 5" xfId="55719"/>
    <cellStyle name="Normal 3 2 19 6" xfId="55720"/>
    <cellStyle name="Normal 3 2 19 7" xfId="55721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2 2" xfId="55722"/>
    <cellStyle name="Normal 3 2 2 10 2 2 2" xfId="55723"/>
    <cellStyle name="Normal 3 2 2 10 2 3" xfId="55724"/>
    <cellStyle name="Normal 3 2 2 10 3" xfId="10224"/>
    <cellStyle name="Normal 3 2 2 10 3 2" xfId="55725"/>
    <cellStyle name="Normal 3 2 2 10 3 2 2" xfId="55726"/>
    <cellStyle name="Normal 3 2 2 10 3 2 2 2" xfId="55727"/>
    <cellStyle name="Normal 3 2 2 10 3 2 3" xfId="55728"/>
    <cellStyle name="Normal 3 2 2 10 3 3" xfId="55729"/>
    <cellStyle name="Normal 3 2 2 10 3 3 2" xfId="55730"/>
    <cellStyle name="Normal 3 2 2 10 4" xfId="10225"/>
    <cellStyle name="Normal 3 2 2 10 4 2" xfId="55731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 3 2" xfId="55732"/>
    <cellStyle name="Normal 3 2 2 2 2 2 2 2 2 3 3" xfId="55733"/>
    <cellStyle name="Normal 3 2 2 2 2 2 2 2 2 4" xfId="55734"/>
    <cellStyle name="Normal 3 2 2 2 2 2 2 2 2 4 2" xfId="55735"/>
    <cellStyle name="Normal 3 2 2 2 2 2 2 2 2_S(1).O.wise collection July-11" xfId="10293"/>
    <cellStyle name="Normal 3 2 2 2 2 2 2 2 3" xfId="10294"/>
    <cellStyle name="Normal 3 2 2 2 2 2 2 2 3 2" xfId="55736"/>
    <cellStyle name="Normal 3 2 2 2 2 2 2 2 3 3" xfId="55737"/>
    <cellStyle name="Normal 3 2 2 2 2 2 2 2 4" xfId="55738"/>
    <cellStyle name="Normal 3 2 2 2 2 2 2 2 4 2" xfId="55739"/>
    <cellStyle name="Normal 3 2 2 2 2 2 2 2 5" xfId="55740"/>
    <cellStyle name="Normal 3 2 2 2 2 2 2 2_S(1).O.wise collection July-11" xfId="10295"/>
    <cellStyle name="Normal 3 2 2 2 2 2 2 3" xfId="10296"/>
    <cellStyle name="Normal 3 2 2 2 2 2 2 3 2" xfId="55741"/>
    <cellStyle name="Normal 3 2 2 2 2 2 2 3 2 2" xfId="55742"/>
    <cellStyle name="Normal 3 2 2 2 2 2 2 3 2 2 2" xfId="55743"/>
    <cellStyle name="Normal 3 2 2 2 2 2 2 3 3" xfId="55744"/>
    <cellStyle name="Normal 3 2 2 2 2 2 2 4" xfId="55745"/>
    <cellStyle name="Normal 3 2 2 2 2 2 2 5" xfId="55746"/>
    <cellStyle name="Normal 3 2 2 2 2 2 2 5 2" xfId="55747"/>
    <cellStyle name="Normal 3 2 2 2 2 2 2 5 3" xfId="55748"/>
    <cellStyle name="Normal 3 2 2 2 2 2 2 6" xfId="55749"/>
    <cellStyle name="Normal 3 2 2 2 2 2 2 6 2" xfId="55750"/>
    <cellStyle name="Normal 3 2 2 2 2 2 2_S(1).O.wise collection July-11" xfId="10297"/>
    <cellStyle name="Normal 3 2 2 2 2 2 3" xfId="10298"/>
    <cellStyle name="Normal 3 2 2 2 2 2 3 2" xfId="55751"/>
    <cellStyle name="Normal 3 2 2 2 2 2 3 2 2" xfId="55752"/>
    <cellStyle name="Normal 3 2 2 2 2 2 3 2 3" xfId="55753"/>
    <cellStyle name="Normal 3 2 2 2 2 2 3 3" xfId="55754"/>
    <cellStyle name="Normal 3 2 2 2 2 2 3 4" xfId="55755"/>
    <cellStyle name="Normal 3 2 2 2 2 2 4" xfId="49162"/>
    <cellStyle name="Normal 3 2 2 2 2 2 4 2" xfId="55756"/>
    <cellStyle name="Normal 3 2 2 2 2 2 4 2 2" xfId="55757"/>
    <cellStyle name="Normal 3 2 2 2 2 2 4 3" xfId="55758"/>
    <cellStyle name="Normal 3 2 2 2 2 2 5" xfId="55759"/>
    <cellStyle name="Normal 3 2 2 2 2 2 5 2" xfId="55760"/>
    <cellStyle name="Normal 3 2 2 2 2 2 5 2 2" xfId="55761"/>
    <cellStyle name="Normal 3 2 2 2 2 2 6" xfId="55762"/>
    <cellStyle name="Normal 3 2 2 2 2 2 6 2" xfId="55763"/>
    <cellStyle name="Normal 3 2 2 2 2 2_S(1).O.wise collection July-11" xfId="10299"/>
    <cellStyle name="Normal 3 2 2 2 2 3" xfId="10300"/>
    <cellStyle name="Normal 3 2 2 2 2 3 2" xfId="55764"/>
    <cellStyle name="Normal 3 2 2 2 2 3 3" xfId="55765"/>
    <cellStyle name="Normal 3 2 2 2 2 3 4" xfId="55766"/>
    <cellStyle name="Normal 3 2 2 2 2 3 5" xfId="55767"/>
    <cellStyle name="Normal 3 2 2 2 2 3 6" xfId="55768"/>
    <cellStyle name="Normal 3 2 2 2 2 4" xfId="49163"/>
    <cellStyle name="Normal 3 2 2 2 2 4 2" xfId="55769"/>
    <cellStyle name="Normal 3 2 2 2 2 4 3" xfId="55770"/>
    <cellStyle name="Normal 3 2 2 2 2 4 4" xfId="55771"/>
    <cellStyle name="Normal 3 2 2 2 2 4 5" xfId="55772"/>
    <cellStyle name="Normal 3 2 2 2 2 4 6" xfId="55773"/>
    <cellStyle name="Normal 3 2 2 2 2 5" xfId="49164"/>
    <cellStyle name="Normal 3 2 2 2 2 6" xfId="55774"/>
    <cellStyle name="Normal 3 2 2 2 2 6 2" xfId="55775"/>
    <cellStyle name="Normal 3 2 2 2 2 6 2 2" xfId="55776"/>
    <cellStyle name="Normal 3 2 2 2 2 6 2 2 2" xfId="55777"/>
    <cellStyle name="Normal 3 2 2 2 2 6 2 3" xfId="55778"/>
    <cellStyle name="Normal 3 2 2 2 2 6 3" xfId="55779"/>
    <cellStyle name="Normal 3 2 2 2 2 6 3 2" xfId="55780"/>
    <cellStyle name="Normal 3 2 2 2 2 6 3 2 2" xfId="55781"/>
    <cellStyle name="Normal 3 2 2 2 2 6 3 2 2 2" xfId="55782"/>
    <cellStyle name="Normal 3 2 2 2 2 6 3 2 3" xfId="55783"/>
    <cellStyle name="Normal 3 2 2 2 2 6 3 3" xfId="55784"/>
    <cellStyle name="Normal 3 2 2 2 2 6 3 3 2" xfId="55785"/>
    <cellStyle name="Normal 3 2 2 2 2 6 4" xfId="55786"/>
    <cellStyle name="Normal 3 2 2 2 2 6 4 2" xfId="55787"/>
    <cellStyle name="Normal 3 2 2 2 2 6 5" xfId="55788"/>
    <cellStyle name="Normal 3 2 2 2 2 7" xfId="55789"/>
    <cellStyle name="Normal 3 2 2 2 2 8" xfId="55790"/>
    <cellStyle name="Normal 3 2 2 2 2 8 2" xfId="55791"/>
    <cellStyle name="Normal 3 2 2 2 2 8 3" xfId="55792"/>
    <cellStyle name="Normal 3 2 2 2 2 9" xfId="55793"/>
    <cellStyle name="Normal 3 2 2 2 2 9 2" xfId="55794"/>
    <cellStyle name="Normal 3 2 2 2 2_S(1).O.wise collection July-11" xfId="10301"/>
    <cellStyle name="Normal 3 2 2 2 3" xfId="10302"/>
    <cellStyle name="Normal 3 2 2 2 3 2" xfId="10303"/>
    <cellStyle name="Normal 3 2 2 2 3 2 2" xfId="49165"/>
    <cellStyle name="Normal 3 2 2 2 3 2 2 2" xfId="55795"/>
    <cellStyle name="Normal 3 2 2 2 3 2 2 2 2" xfId="55796"/>
    <cellStyle name="Normal 3 2 2 2 3 2 2 2 2 2" xfId="55797"/>
    <cellStyle name="Normal 3 2 2 2 3 2 2 2 2 2 2" xfId="55798"/>
    <cellStyle name="Normal 3 2 2 2 3 2 2 2 2 3" xfId="55799"/>
    <cellStyle name="Normal 3 2 2 2 3 2 2 2 3" xfId="55800"/>
    <cellStyle name="Normal 3 2 2 2 3 2 2 2 3 2" xfId="55801"/>
    <cellStyle name="Normal 3 2 2 2 3 2 2 2 3 2 2" xfId="55802"/>
    <cellStyle name="Normal 3 2 2 2 3 2 2 2 3 2 2 2" xfId="55803"/>
    <cellStyle name="Normal 3 2 2 2 3 2 2 2 3 2 3" xfId="55804"/>
    <cellStyle name="Normal 3 2 2 2 3 2 2 2 3 3" xfId="55805"/>
    <cellStyle name="Normal 3 2 2 2 3 2 2 2 3 3 2" xfId="55806"/>
    <cellStyle name="Normal 3 2 2 2 3 2 2 2 4" xfId="55807"/>
    <cellStyle name="Normal 3 2 2 2 3 2 2 2 4 2" xfId="55808"/>
    <cellStyle name="Normal 3 2 2 2 3 2 2 2 5" xfId="55809"/>
    <cellStyle name="Normal 3 2 2 2 3 2 2 3" xfId="55810"/>
    <cellStyle name="Normal 3 2 2 2 3 2 2 3 2" xfId="55811"/>
    <cellStyle name="Normal 3 2 2 2 3 2 2 3 2 2" xfId="55812"/>
    <cellStyle name="Normal 3 2 2 2 3 2 2 3 3" xfId="55813"/>
    <cellStyle name="Normal 3 2 2 2 3 2 2 4" xfId="55814"/>
    <cellStyle name="Normal 3 2 2 2 3 2 2 4 2" xfId="55815"/>
    <cellStyle name="Normal 3 2 2 2 3 2 2 5" xfId="55816"/>
    <cellStyle name="Normal 3 2 2 2 3 2 2 5 2" xfId="55817"/>
    <cellStyle name="Normal 3 2 2 2 3 2 3" xfId="55818"/>
    <cellStyle name="Normal 3 2 2 2 3 2 3 2" xfId="55819"/>
    <cellStyle name="Normal 3 2 2 2 3 2 3 2 2" xfId="55820"/>
    <cellStyle name="Normal 3 2 2 2 3 2 3 3" xfId="55821"/>
    <cellStyle name="Normal 3 2 2 2 3 2 4" xfId="55822"/>
    <cellStyle name="Normal 3 2 2 2 3 2 4 2" xfId="55823"/>
    <cellStyle name="Normal 3 2 2 2 3 2 4 2 2" xfId="55824"/>
    <cellStyle name="Normal 3 2 2 2 3 2 4 3" xfId="55825"/>
    <cellStyle name="Normal 3 2 2 2 3 2 5" xfId="55826"/>
    <cellStyle name="Normal 3 2 2 2 3 2 5 2" xfId="55827"/>
    <cellStyle name="Normal 3 2 2 2 3 2 6" xfId="55828"/>
    <cellStyle name="Normal 3 2 2 2 3 2 6 2" xfId="55829"/>
    <cellStyle name="Normal 3 2 2 2 3 3" xfId="49166"/>
    <cellStyle name="Normal 3 2 2 2 3 3 2" xfId="55830"/>
    <cellStyle name="Normal 3 2 2 2 3 3 2 2" xfId="55831"/>
    <cellStyle name="Normal 3 2 2 2 3 3 2 2 2" xfId="55832"/>
    <cellStyle name="Normal 3 2 2 2 3 3 2 3" xfId="55833"/>
    <cellStyle name="Normal 3 2 2 2 3 3 3" xfId="55834"/>
    <cellStyle name="Normal 3 2 2 2 3 3 3 2" xfId="55835"/>
    <cellStyle name="Normal 3 2 2 2 3 3 3 2 2" xfId="55836"/>
    <cellStyle name="Normal 3 2 2 2 3 3 3 2 2 2" xfId="55837"/>
    <cellStyle name="Normal 3 2 2 2 3 3 3 2 3" xfId="55838"/>
    <cellStyle name="Normal 3 2 2 2 3 3 3 3" xfId="55839"/>
    <cellStyle name="Normal 3 2 2 2 3 3 3 3 2" xfId="55840"/>
    <cellStyle name="Normal 3 2 2 2 3 3 4" xfId="55841"/>
    <cellStyle name="Normal 3 2 2 2 3 3 4 2" xfId="55842"/>
    <cellStyle name="Normal 3 2 2 2 3 3 5" xfId="55843"/>
    <cellStyle name="Normal 3 2 2 2 3 4" xfId="55844"/>
    <cellStyle name="Normal 3 2 2 2 3 4 2" xfId="55845"/>
    <cellStyle name="Normal 3 2 2 2 3 4 2 2" xfId="55846"/>
    <cellStyle name="Normal 3 2 2 2 3 4 3" xfId="55847"/>
    <cellStyle name="Normal 3 2 2 2 3 5" xfId="55848"/>
    <cellStyle name="Normal 3 2 2 2 3 5 2" xfId="55849"/>
    <cellStyle name="Normal 3 2 2 2 3 5 3" xfId="55850"/>
    <cellStyle name="Normal 3 2 2 2 3 6" xfId="55851"/>
    <cellStyle name="Normal 3 2 2 2 3 6 2" xfId="55852"/>
    <cellStyle name="Normal 3 2 2 2 4" xfId="10304"/>
    <cellStyle name="Normal 3 2 2 2 4 2" xfId="10305"/>
    <cellStyle name="Normal 3 2 2 2 4 2 2" xfId="55853"/>
    <cellStyle name="Normal 3 2 2 2 4 2 2 2" xfId="55854"/>
    <cellStyle name="Normal 3 2 2 2 4 2 2 2 2" xfId="55855"/>
    <cellStyle name="Normal 3 2 2 2 4 2 2 3" xfId="55856"/>
    <cellStyle name="Normal 3 2 2 2 4 2 3" xfId="55857"/>
    <cellStyle name="Normal 3 2 2 2 4 2 3 2" xfId="55858"/>
    <cellStyle name="Normal 3 2 2 2 4 2 3 2 2" xfId="55859"/>
    <cellStyle name="Normal 3 2 2 2 4 2 3 3" xfId="55860"/>
    <cellStyle name="Normal 3 2 2 2 4 2 4" xfId="55861"/>
    <cellStyle name="Normal 3 2 2 2 4 2 4 2" xfId="55862"/>
    <cellStyle name="Normal 3 2 2 2 4 2 5" xfId="55863"/>
    <cellStyle name="Normal 3 2 2 2 4 3" xfId="10306"/>
    <cellStyle name="Normal 3 2 2 2 4 3 2" xfId="55864"/>
    <cellStyle name="Normal 3 2 2 2 4 3 2 2" xfId="55865"/>
    <cellStyle name="Normal 3 2 2 2 4 3 3" xfId="55866"/>
    <cellStyle name="Normal 3 2 2 2 4 4" xfId="55867"/>
    <cellStyle name="Normal 3 2 2 2 4 4 2" xfId="55868"/>
    <cellStyle name="Normal 3 2 2 2 4 4 2 2" xfId="55869"/>
    <cellStyle name="Normal 3 2 2 2 4 4 3" xfId="55870"/>
    <cellStyle name="Normal 3 2 2 2 4 5" xfId="55871"/>
    <cellStyle name="Normal 3 2 2 2 4 5 2" xfId="55872"/>
    <cellStyle name="Normal 3 2 2 2 4 6" xfId="55873"/>
    <cellStyle name="Normal 3 2 2 2 5" xfId="10307"/>
    <cellStyle name="Normal 3 2 2 2 5 2" xfId="55874"/>
    <cellStyle name="Normal 3 2 2 2 5 2 2" xfId="55875"/>
    <cellStyle name="Normal 3 2 2 2 5 2 2 2" xfId="55876"/>
    <cellStyle name="Normal 3 2 2 2 5 2 2 2 2" xfId="55877"/>
    <cellStyle name="Normal 3 2 2 2 5 2 2 3" xfId="55878"/>
    <cellStyle name="Normal 3 2 2 2 5 2 3" xfId="55879"/>
    <cellStyle name="Normal 3 2 2 2 5 2 3 2" xfId="55880"/>
    <cellStyle name="Normal 3 2 2 2 5 2 4" xfId="55881"/>
    <cellStyle name="Normal 3 2 2 2 5 3" xfId="55882"/>
    <cellStyle name="Normal 3 2 2 2 5 3 2" xfId="55883"/>
    <cellStyle name="Normal 3 2 2 2 5 3 2 2" xfId="55884"/>
    <cellStyle name="Normal 3 2 2 2 5 3 3" xfId="55885"/>
    <cellStyle name="Normal 3 2 2 2 5 4" xfId="55886"/>
    <cellStyle name="Normal 3 2 2 2 5 4 2" xfId="55887"/>
    <cellStyle name="Normal 3 2 2 2 5 5" xfId="55888"/>
    <cellStyle name="Normal 3 2 2 2 6" xfId="55889"/>
    <cellStyle name="Normal 3 2 2 2 6 2" xfId="55890"/>
    <cellStyle name="Normal 3 2 2 2 6 2 2" xfId="55891"/>
    <cellStyle name="Normal 3 2 2 2 6 2 3" xfId="55892"/>
    <cellStyle name="Normal 3 2 2 2 6 3" xfId="55893"/>
    <cellStyle name="Normal 3 2 2 2 6 4" xfId="55894"/>
    <cellStyle name="Normal 3 2 2 2 7" xfId="55895"/>
    <cellStyle name="Normal 3 2 2 2 7 2" xfId="55896"/>
    <cellStyle name="Normal 3 2 2 2 7 2 2" xfId="55897"/>
    <cellStyle name="Normal 3 2 2 2 7 3" xfId="55898"/>
    <cellStyle name="Normal 3 2 2 2 8" xfId="55899"/>
    <cellStyle name="Normal 3 2 2 2 8 2" xfId="55900"/>
    <cellStyle name="Normal 3 2 2 2 8 2 2" xfId="55901"/>
    <cellStyle name="Normal 3 2 2 2 9" xfId="55902"/>
    <cellStyle name="Normal 3 2 2 2 9 2" xfId="55903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7"/>
    <cellStyle name="Normal 3 2 2 3 7" xfId="55904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 6" xfId="55905"/>
    <cellStyle name="Normal 3 2 2 4 7" xfId="55906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 6" xfId="55907"/>
    <cellStyle name="Normal 3 2 2 5 7" xfId="5590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6 6" xfId="55909"/>
    <cellStyle name="Normal 3 2 2 6 7" xfId="55910"/>
    <cellStyle name="Normal 3 2 2 7" xfId="10465"/>
    <cellStyle name="Normal 3 2 2 7 2" xfId="10466"/>
    <cellStyle name="Normal 3 2 2 7 2 2" xfId="55911"/>
    <cellStyle name="Normal 3 2 2 7 2 2 2" xfId="55912"/>
    <cellStyle name="Normal 3 2 2 7 2 2 2 2" xfId="55913"/>
    <cellStyle name="Normal 3 2 2 7 2 2 2 2 2" xfId="55914"/>
    <cellStyle name="Normal 3 2 2 7 2 2 2 2 2 2" xfId="55915"/>
    <cellStyle name="Normal 3 2 2 7 2 2 2 2 3" xfId="55916"/>
    <cellStyle name="Normal 3 2 2 7 2 2 2 3" xfId="55917"/>
    <cellStyle name="Normal 3 2 2 7 2 2 2 3 2" xfId="55918"/>
    <cellStyle name="Normal 3 2 2 7 2 2 2 3 3" xfId="55919"/>
    <cellStyle name="Normal 3 2 2 7 2 2 2 4" xfId="55920"/>
    <cellStyle name="Normal 3 2 2 7 2 2 2 4 2" xfId="55921"/>
    <cellStyle name="Normal 3 2 2 7 2 2 3" xfId="55922"/>
    <cellStyle name="Normal 3 2 2 7 2 2 3 2" xfId="55923"/>
    <cellStyle name="Normal 3 2 2 7 2 2 3 3" xfId="55924"/>
    <cellStyle name="Normal 3 2 2 7 2 2 4" xfId="55925"/>
    <cellStyle name="Normal 3 2 2 7 2 2 4 2" xfId="55926"/>
    <cellStyle name="Normal 3 2 2 7 2 2 5" xfId="55927"/>
    <cellStyle name="Normal 3 2 2 7 2 3" xfId="55928"/>
    <cellStyle name="Normal 3 2 2 7 2 3 2" xfId="55929"/>
    <cellStyle name="Normal 3 2 2 7 2 3 2 2" xfId="55930"/>
    <cellStyle name="Normal 3 2 2 7 2 3 2 2 2" xfId="55931"/>
    <cellStyle name="Normal 3 2 2 7 2 3 3" xfId="55932"/>
    <cellStyle name="Normal 3 2 2 7 2 4" xfId="55933"/>
    <cellStyle name="Normal 3 2 2 7 2 5" xfId="55934"/>
    <cellStyle name="Normal 3 2 2 7 2 5 2" xfId="55935"/>
    <cellStyle name="Normal 3 2 2 7 2 5 3" xfId="55936"/>
    <cellStyle name="Normal 3 2 2 7 2 6" xfId="55937"/>
    <cellStyle name="Normal 3 2 2 7 2 6 2" xfId="55938"/>
    <cellStyle name="Normal 3 2 2 7 3" xfId="10467"/>
    <cellStyle name="Normal 3 2 2 7 3 2" xfId="55939"/>
    <cellStyle name="Normal 3 2 2 7 3 2 2" xfId="55940"/>
    <cellStyle name="Normal 3 2 2 7 3 2 3" xfId="55941"/>
    <cellStyle name="Normal 3 2 2 7 3 3" xfId="55942"/>
    <cellStyle name="Normal 3 2 2 7 3 4" xfId="55943"/>
    <cellStyle name="Normal 3 2 2 7 4" xfId="10468"/>
    <cellStyle name="Normal 3 2 2 7 4 2" xfId="55944"/>
    <cellStyle name="Normal 3 2 2 7 4 2 2" xfId="55945"/>
    <cellStyle name="Normal 3 2 2 7 4 3" xfId="55946"/>
    <cellStyle name="Normal 3 2 2 7 5" xfId="10469"/>
    <cellStyle name="Normal 3 2 2 7 5 2" xfId="55947"/>
    <cellStyle name="Normal 3 2 2 7 5 2 2" xfId="55948"/>
    <cellStyle name="Normal 3 2 2 7 6" xfId="55949"/>
    <cellStyle name="Normal 3 2 2 7 6 2" xfId="55950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8 6" xfId="55951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 5" xfId="55952"/>
    <cellStyle name="Normal 3 2 20 6" xfId="55953"/>
    <cellStyle name="Normal 3 2 20 7" xfId="5595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2 2" xfId="55955"/>
    <cellStyle name="Normal 3 2 21 2 2 2" xfId="55956"/>
    <cellStyle name="Normal 3 2 21 2 2 2 2" xfId="55957"/>
    <cellStyle name="Normal 3 2 21 2 2 2 2 2" xfId="55958"/>
    <cellStyle name="Normal 3 2 21 2 2 2 2 2 2" xfId="55959"/>
    <cellStyle name="Normal 3 2 21 2 2 2 2 3" xfId="55960"/>
    <cellStyle name="Normal 3 2 21 2 2 2 3" xfId="55961"/>
    <cellStyle name="Normal 3 2 21 2 2 2 3 2" xfId="55962"/>
    <cellStyle name="Normal 3 2 21 2 2 2 3 2 2" xfId="55963"/>
    <cellStyle name="Normal 3 2 21 2 2 2 3 2 2 2" xfId="55964"/>
    <cellStyle name="Normal 3 2 21 2 2 2 3 2 3" xfId="55965"/>
    <cellStyle name="Normal 3 2 21 2 2 2 3 3" xfId="55966"/>
    <cellStyle name="Normal 3 2 21 2 2 2 3 3 2" xfId="55967"/>
    <cellStyle name="Normal 3 2 21 2 2 2 4" xfId="55968"/>
    <cellStyle name="Normal 3 2 21 2 2 2 4 2" xfId="55969"/>
    <cellStyle name="Normal 3 2 21 2 2 2 5" xfId="55970"/>
    <cellStyle name="Normal 3 2 21 2 2 3" xfId="55971"/>
    <cellStyle name="Normal 3 2 21 2 2 3 2" xfId="55972"/>
    <cellStyle name="Normal 3 2 21 2 2 3 2 2" xfId="55973"/>
    <cellStyle name="Normal 3 2 21 2 2 3 3" xfId="55974"/>
    <cellStyle name="Normal 3 2 21 2 2 4" xfId="55975"/>
    <cellStyle name="Normal 3 2 21 2 2 4 2" xfId="55976"/>
    <cellStyle name="Normal 3 2 21 2 2 5" xfId="55977"/>
    <cellStyle name="Normal 3 2 21 2 2 5 2" xfId="55978"/>
    <cellStyle name="Normal 3 2 21 2 3" xfId="55979"/>
    <cellStyle name="Normal 3 2 21 2 3 2" xfId="55980"/>
    <cellStyle name="Normal 3 2 21 2 3 2 2" xfId="55981"/>
    <cellStyle name="Normal 3 2 21 2 3 3" xfId="55982"/>
    <cellStyle name="Normal 3 2 21 2 4" xfId="55983"/>
    <cellStyle name="Normal 3 2 21 2 4 2" xfId="55984"/>
    <cellStyle name="Normal 3 2 21 2 4 2 2" xfId="55985"/>
    <cellStyle name="Normal 3 2 21 2 4 3" xfId="55986"/>
    <cellStyle name="Normal 3 2 21 2 5" xfId="55987"/>
    <cellStyle name="Normal 3 2 21 2 5 2" xfId="55988"/>
    <cellStyle name="Normal 3 2 21 2 6" xfId="55989"/>
    <cellStyle name="Normal 3 2 21 2 6 2" xfId="55990"/>
    <cellStyle name="Normal 3 2 21 3" xfId="10502"/>
    <cellStyle name="Normal 3 2 21 3 2" xfId="55991"/>
    <cellStyle name="Normal 3 2 21 3 2 2" xfId="55992"/>
    <cellStyle name="Normal 3 2 21 3 2 2 2" xfId="55993"/>
    <cellStyle name="Normal 3 2 21 3 2 3" xfId="55994"/>
    <cellStyle name="Normal 3 2 21 3 3" xfId="55995"/>
    <cellStyle name="Normal 3 2 21 3 3 2" xfId="55996"/>
    <cellStyle name="Normal 3 2 21 3 3 2 2" xfId="55997"/>
    <cellStyle name="Normal 3 2 21 3 3 2 2 2" xfId="55998"/>
    <cellStyle name="Normal 3 2 21 3 3 2 3" xfId="55999"/>
    <cellStyle name="Normal 3 2 21 3 3 3" xfId="56000"/>
    <cellStyle name="Normal 3 2 21 3 3 3 2" xfId="56001"/>
    <cellStyle name="Normal 3 2 21 3 4" xfId="56002"/>
    <cellStyle name="Normal 3 2 21 3 4 2" xfId="56003"/>
    <cellStyle name="Normal 3 2 21 3 5" xfId="56004"/>
    <cellStyle name="Normal 3 2 21 4" xfId="10503"/>
    <cellStyle name="Normal 3 2 21 4 2" xfId="56005"/>
    <cellStyle name="Normal 3 2 21 4 2 2" xfId="56006"/>
    <cellStyle name="Normal 3 2 21 4 3" xfId="56007"/>
    <cellStyle name="Normal 3 2 21 5" xfId="56008"/>
    <cellStyle name="Normal 3 2 21 5 2" xfId="56009"/>
    <cellStyle name="Normal 3 2 21 5 3" xfId="56010"/>
    <cellStyle name="Normal 3 2 21 6" xfId="56011"/>
    <cellStyle name="Normal 3 2 21 6 2" xfId="56012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2 2" xfId="56013"/>
    <cellStyle name="Normal 3 2 22 2 2 2" xfId="56014"/>
    <cellStyle name="Normal 3 2 22 2 2 2 2" xfId="56015"/>
    <cellStyle name="Normal 3 2 22 2 2 3" xfId="56016"/>
    <cellStyle name="Normal 3 2 22 2 3" xfId="56017"/>
    <cellStyle name="Normal 3 2 22 2 3 2" xfId="56018"/>
    <cellStyle name="Normal 3 2 22 2 3 2 2" xfId="56019"/>
    <cellStyle name="Normal 3 2 22 2 3 3" xfId="56020"/>
    <cellStyle name="Normal 3 2 22 2 4" xfId="56021"/>
    <cellStyle name="Normal 3 2 22 2 4 2" xfId="56022"/>
    <cellStyle name="Normal 3 2 22 2 5" xfId="56023"/>
    <cellStyle name="Normal 3 2 22 3" xfId="10516"/>
    <cellStyle name="Normal 3 2 22 3 2" xfId="56024"/>
    <cellStyle name="Normal 3 2 22 3 2 2" xfId="56025"/>
    <cellStyle name="Normal 3 2 22 3 3" xfId="56026"/>
    <cellStyle name="Normal 3 2 22 4" xfId="10517"/>
    <cellStyle name="Normal 3 2 22 4 2" xfId="56027"/>
    <cellStyle name="Normal 3 2 22 4 2 2" xfId="56028"/>
    <cellStyle name="Normal 3 2 22 4 3" xfId="56029"/>
    <cellStyle name="Normal 3 2 22 5" xfId="56030"/>
    <cellStyle name="Normal 3 2 22 5 2" xfId="56031"/>
    <cellStyle name="Normal 3 2 22 6" xfId="56032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2 2" xfId="56033"/>
    <cellStyle name="Normal 3 2 23 2 2 2" xfId="56034"/>
    <cellStyle name="Normal 3 2 23 2 2 2 2" xfId="56035"/>
    <cellStyle name="Normal 3 2 23 2 2 2 2 2" xfId="56036"/>
    <cellStyle name="Normal 3 2 23 2 2 2 3" xfId="56037"/>
    <cellStyle name="Normal 3 2 23 2 2 3" xfId="56038"/>
    <cellStyle name="Normal 3 2 23 2 2 3 2" xfId="56039"/>
    <cellStyle name="Normal 3 2 23 2 2 4" xfId="56040"/>
    <cellStyle name="Normal 3 2 23 2 3" xfId="56041"/>
    <cellStyle name="Normal 3 2 23 2 3 2" xfId="56042"/>
    <cellStyle name="Normal 3 2 23 2 3 2 2" xfId="56043"/>
    <cellStyle name="Normal 3 2 23 2 3 2 2 2" xfId="56044"/>
    <cellStyle name="Normal 3 2 23 2 3 2 2 2 2" xfId="56045"/>
    <cellStyle name="Normal 3 2 23 2 3 2 2 3" xfId="56046"/>
    <cellStyle name="Normal 3 2 23 2 3 2 3" xfId="56047"/>
    <cellStyle name="Normal 3 2 23 2 3 2 3 2" xfId="56048"/>
    <cellStyle name="Normal 3 2 23 2 3 3" xfId="56049"/>
    <cellStyle name="Normal 3 2 23 2 3 3 2" xfId="56050"/>
    <cellStyle name="Normal 3 2 23 2 4" xfId="56051"/>
    <cellStyle name="Normal 3 2 23 2 4 2" xfId="56052"/>
    <cellStyle name="Normal 3 2 23 2 4 2 2" xfId="56053"/>
    <cellStyle name="Normal 3 2 23 2 5" xfId="56054"/>
    <cellStyle name="Normal 3 2 23 2 5 2" xfId="56055"/>
    <cellStyle name="Normal 3 2 23 3" xfId="10530"/>
    <cellStyle name="Normal 3 2 23 3 2" xfId="56056"/>
    <cellStyle name="Normal 3 2 23 3 2 2" xfId="56057"/>
    <cellStyle name="Normal 3 2 23 3 2 2 2" xfId="56058"/>
    <cellStyle name="Normal 3 2 23 3 2 2 2 2" xfId="56059"/>
    <cellStyle name="Normal 3 2 23 3 2 2 3" xfId="56060"/>
    <cellStyle name="Normal 3 2 23 3 2 3" xfId="56061"/>
    <cellStyle name="Normal 3 2 23 3 2 3 2" xfId="56062"/>
    <cellStyle name="Normal 3 2 23 3 3" xfId="56063"/>
    <cellStyle name="Normal 3 2 23 4" xfId="10531"/>
    <cellStyle name="Normal 3 2 23 4 2" xfId="56064"/>
    <cellStyle name="Normal 3 2 23 4 2 2" xfId="56065"/>
    <cellStyle name="Normal 3 2 23 4 2 2 2" xfId="56066"/>
    <cellStyle name="Normal 3 2 23 4 2 3" xfId="56067"/>
    <cellStyle name="Normal 3 2 23 4 3" xfId="56068"/>
    <cellStyle name="Normal 3 2 23 4 3 2" xfId="56069"/>
    <cellStyle name="Normal 3 2 23 5" xfId="56070"/>
    <cellStyle name="Normal 3 2 23 5 2" xfId="5607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2 2" xfId="56072"/>
    <cellStyle name="Normal 3 2 24 2 3" xfId="56073"/>
    <cellStyle name="Normal 3 2 24 3" xfId="10544"/>
    <cellStyle name="Normal 3 2 24 4" xfId="10545"/>
    <cellStyle name="Normal 3 2 24 5" xfId="56074"/>
    <cellStyle name="Normal 3 2 24 6" xfId="56075"/>
    <cellStyle name="Normal 3 2 240" xfId="10546"/>
    <cellStyle name="Normal 3 2 241" xfId="10547"/>
    <cellStyle name="Normal 3 2 242" xfId="10548"/>
    <cellStyle name="Normal 3 2 243" xfId="52431"/>
    <cellStyle name="Normal 3 2 244" xfId="52432"/>
    <cellStyle name="Normal 3 2 25" xfId="10549"/>
    <cellStyle name="Normal 3 2 25 2" xfId="10550"/>
    <cellStyle name="Normal 3 2 25 2 2" xfId="56076"/>
    <cellStyle name="Normal 3 2 25 2 3" xfId="56077"/>
    <cellStyle name="Normal 3 2 25 3" xfId="10551"/>
    <cellStyle name="Normal 3 2 25 4" xfId="10552"/>
    <cellStyle name="Normal 3 2 25 5" xfId="56078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2 2" xfId="56079"/>
    <cellStyle name="Normal 3 2 27 2 2 2" xfId="56080"/>
    <cellStyle name="Normal 3 2 27 2 3" xfId="56081"/>
    <cellStyle name="Normal 3 2 27 3" xfId="10559"/>
    <cellStyle name="Normal 3 2 27 3 2" xfId="56082"/>
    <cellStyle name="Normal 3 2 27 3 2 2" xfId="56083"/>
    <cellStyle name="Normal 3 2 27 3 3" xfId="56084"/>
    <cellStyle name="Normal 3 2 27 4" xfId="10560"/>
    <cellStyle name="Normal 3 2 27 4 2" xfId="56085"/>
    <cellStyle name="Normal 3 2 27 5" xfId="56086"/>
    <cellStyle name="Normal 3 2 28" xfId="10561"/>
    <cellStyle name="Normal 3 2 28 2" xfId="10562"/>
    <cellStyle name="Normal 3 2 28 2 2" xfId="56087"/>
    <cellStyle name="Normal 3 2 28 2 2 2" xfId="56088"/>
    <cellStyle name="Normal 3 2 28 2 2 2 2" xfId="56089"/>
    <cellStyle name="Normal 3 2 28 2 2 3" xfId="56090"/>
    <cellStyle name="Normal 3 2 28 2 3" xfId="56091"/>
    <cellStyle name="Normal 3 2 28 2 3 2" xfId="56092"/>
    <cellStyle name="Normal 3 2 28 3" xfId="10563"/>
    <cellStyle name="Normal 3 2 28 3 2" xfId="56093"/>
    <cellStyle name="Normal 3 2 28 4" xfId="10564"/>
    <cellStyle name="Normal 3 2 29" xfId="10565"/>
    <cellStyle name="Normal 3 2 29 2" xfId="10566"/>
    <cellStyle name="Normal 3 2 29 2 2" xfId="56094"/>
    <cellStyle name="Normal 3 2 29 3" xfId="10567"/>
    <cellStyle name="Normal 3 2 29 3 2" xfId="56095"/>
    <cellStyle name="Normal 3 2 29 4" xfId="10568"/>
    <cellStyle name="Normal 3 2 3" xfId="10569"/>
    <cellStyle name="Normal 3 2 3 2" xfId="10570"/>
    <cellStyle name="Normal 3 2 3 2 2" xfId="10571"/>
    <cellStyle name="Normal 3 2 3 2 3" xfId="49168"/>
    <cellStyle name="Normal 3 2 3 3" xfId="10572"/>
    <cellStyle name="Normal 3 2 3 4" xfId="10573"/>
    <cellStyle name="Normal 3 2 3 5" xfId="56096"/>
    <cellStyle name="Normal 3 2 3 6" xfId="56097"/>
    <cellStyle name="Normal 3 2 3 7" xfId="56098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 5" xfId="56099"/>
    <cellStyle name="Normal 3 2 4 6" xfId="56100"/>
    <cellStyle name="Normal 3 2 4 7" xfId="56101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 5" xfId="56102"/>
    <cellStyle name="Normal 3 2 5 6" xfId="56103"/>
    <cellStyle name="Normal 3 2 5 7" xfId="56104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 5" xfId="56105"/>
    <cellStyle name="Normal 3 2 6 6" xfId="56106"/>
    <cellStyle name="Normal 3 2 6 7" xfId="56107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 5" xfId="56108"/>
    <cellStyle name="Normal 3 2 7 6" xfId="56109"/>
    <cellStyle name="Normal 3 2 7 7" xfId="56110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 5" xfId="56111"/>
    <cellStyle name="Normal 3 2 8 6" xfId="56112"/>
    <cellStyle name="Normal 3 2 8 7" xfId="56113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 5" xfId="56114"/>
    <cellStyle name="Normal 3 2 9 6" xfId="56115"/>
    <cellStyle name="Normal 3 2 9 7" xfId="56116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2 2" xfId="56117"/>
    <cellStyle name="Normal 3 20 2 2 2 2" xfId="56118"/>
    <cellStyle name="Normal 3 20 2 2 2 2 2" xfId="56119"/>
    <cellStyle name="Normal 3 20 2 2 2 3" xfId="56120"/>
    <cellStyle name="Normal 3 20 2 2 3" xfId="56121"/>
    <cellStyle name="Normal 3 20 2 2 3 2" xfId="56122"/>
    <cellStyle name="Normal 3 20 2 2 3 2 2" xfId="56123"/>
    <cellStyle name="Normal 3 20 2 2 3 3" xfId="56124"/>
    <cellStyle name="Normal 3 20 2 2 4" xfId="56125"/>
    <cellStyle name="Normal 3 20 2 2 4 2" xfId="56126"/>
    <cellStyle name="Normal 3 20 2 2 5" xfId="56127"/>
    <cellStyle name="Normal 3 20 2 3" xfId="10839"/>
    <cellStyle name="Normal 3 20 2 3 2" xfId="56128"/>
    <cellStyle name="Normal 3 20 2 3 2 2" xfId="56129"/>
    <cellStyle name="Normal 3 20 2 3 3" xfId="56130"/>
    <cellStyle name="Normal 3 20 2 4" xfId="10840"/>
    <cellStyle name="Normal 3 20 2 4 2" xfId="56131"/>
    <cellStyle name="Normal 3 20 2 4 2 2" xfId="56132"/>
    <cellStyle name="Normal 3 20 2 4 3" xfId="56133"/>
    <cellStyle name="Normal 3 20 2 5" xfId="10841"/>
    <cellStyle name="Normal 3 20 2 5 2" xfId="56134"/>
    <cellStyle name="Normal 3 20 2 6" xfId="56135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2 2" xfId="56136"/>
    <cellStyle name="Normal 3 20 3 2 2 2" xfId="56137"/>
    <cellStyle name="Normal 3 20 3 2 2 2 2" xfId="56138"/>
    <cellStyle name="Normal 3 20 3 2 2 3" xfId="56139"/>
    <cellStyle name="Normal 3 20 3 2 3" xfId="56140"/>
    <cellStyle name="Normal 3 20 3 2 3 2" xfId="56141"/>
    <cellStyle name="Normal 3 20 3 2 3 2 2" xfId="56142"/>
    <cellStyle name="Normal 3 20 3 2 3 3" xfId="56143"/>
    <cellStyle name="Normal 3 20 3 2 4" xfId="56144"/>
    <cellStyle name="Normal 3 20 3 2 4 2" xfId="56145"/>
    <cellStyle name="Normal 3 20 3 2 5" xfId="56146"/>
    <cellStyle name="Normal 3 20 3 3" xfId="10884"/>
    <cellStyle name="Normal 3 20 3 3 2" xfId="56147"/>
    <cellStyle name="Normal 3 20 3 3 2 2" xfId="56148"/>
    <cellStyle name="Normal 3 20 3 3 3" xfId="56149"/>
    <cellStyle name="Normal 3 20 3 4" xfId="10885"/>
    <cellStyle name="Normal 3 20 3 4 2" xfId="56150"/>
    <cellStyle name="Normal 3 20 3 4 2 2" xfId="56151"/>
    <cellStyle name="Normal 3 20 3 4 3" xfId="56152"/>
    <cellStyle name="Normal 3 20 3 5" xfId="49169"/>
    <cellStyle name="Normal 3 20 3 5 2" xfId="56153"/>
    <cellStyle name="Normal 3 20 3 6" xfId="56154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2 2" xfId="56155"/>
    <cellStyle name="Normal 3 20 4 2 2 2" xfId="56156"/>
    <cellStyle name="Normal 3 20 4 2 2 2 2" xfId="56157"/>
    <cellStyle name="Normal 3 20 4 2 2 3" xfId="56158"/>
    <cellStyle name="Normal 3 20 4 2 3" xfId="56159"/>
    <cellStyle name="Normal 3 20 4 2 3 2" xfId="56160"/>
    <cellStyle name="Normal 3 20 4 2 4" xfId="56161"/>
    <cellStyle name="Normal 3 20 4 3" xfId="10928"/>
    <cellStyle name="Normal 3 20 4 3 2" xfId="56162"/>
    <cellStyle name="Normal 3 20 4 3 2 2" xfId="56163"/>
    <cellStyle name="Normal 3 20 4 3 3" xfId="56164"/>
    <cellStyle name="Normal 3 20 4 4" xfId="10929"/>
    <cellStyle name="Normal 3 20 4 4 2" xfId="56165"/>
    <cellStyle name="Normal 3 20 4 5" xfId="56166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2 2" xfId="56167"/>
    <cellStyle name="Normal 3 20 5 2 2 2" xfId="56168"/>
    <cellStyle name="Normal 3 20 5 2 3" xfId="56169"/>
    <cellStyle name="Normal 3 20 5 3" xfId="10963"/>
    <cellStyle name="Normal 3 20 5 3 2" xfId="56170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2 2" xfId="56171"/>
    <cellStyle name="Normal 3 20 6 3" xfId="10970"/>
    <cellStyle name="Normal 3 20 6 4" xfId="10971"/>
    <cellStyle name="Normal 3 20 7" xfId="10972"/>
    <cellStyle name="Normal 3 20 7 2" xfId="10973"/>
    <cellStyle name="Normal 3 20 7 2 2" xfId="56172"/>
    <cellStyle name="Normal 3 20 7 2 2 2" xfId="56173"/>
    <cellStyle name="Normal 3 20 7 2 3" xfId="56174"/>
    <cellStyle name="Normal 3 20 7 3" xfId="10974"/>
    <cellStyle name="Normal 3 20 7 3 2" xfId="56175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2 2" xfId="56176"/>
    <cellStyle name="Normal 3 21 2 2 2 2" xfId="56177"/>
    <cellStyle name="Normal 3 21 2 2 2 2 2" xfId="56178"/>
    <cellStyle name="Normal 3 21 2 2 2 3" xfId="56179"/>
    <cellStyle name="Normal 3 21 2 2 3" xfId="56180"/>
    <cellStyle name="Normal 3 21 2 2 3 2" xfId="56181"/>
    <cellStyle name="Normal 3 21 2 2 3 2 2" xfId="56182"/>
    <cellStyle name="Normal 3 21 2 2 3 3" xfId="56183"/>
    <cellStyle name="Normal 3 21 2 2 4" xfId="56184"/>
    <cellStyle name="Normal 3 21 2 2 4 2" xfId="56185"/>
    <cellStyle name="Normal 3 21 2 2 5" xfId="56186"/>
    <cellStyle name="Normal 3 21 2 3" xfId="11048"/>
    <cellStyle name="Normal 3 21 2 3 2" xfId="56187"/>
    <cellStyle name="Normal 3 21 2 3 2 2" xfId="56188"/>
    <cellStyle name="Normal 3 21 2 3 3" xfId="56189"/>
    <cellStyle name="Normal 3 21 2 4" xfId="11049"/>
    <cellStyle name="Normal 3 21 2 4 2" xfId="56190"/>
    <cellStyle name="Normal 3 21 2 4 2 2" xfId="56191"/>
    <cellStyle name="Normal 3 21 2 4 3" xfId="56192"/>
    <cellStyle name="Normal 3 21 2 5" xfId="11050"/>
    <cellStyle name="Normal 3 21 2 5 2" xfId="56193"/>
    <cellStyle name="Normal 3 21 2 6" xfId="56194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2 2" xfId="56195"/>
    <cellStyle name="Normal 3 21 3 2 2 2" xfId="56196"/>
    <cellStyle name="Normal 3 21 3 2 2 2 2" xfId="56197"/>
    <cellStyle name="Normal 3 21 3 2 2 3" xfId="56198"/>
    <cellStyle name="Normal 3 21 3 2 3" xfId="56199"/>
    <cellStyle name="Normal 3 21 3 2 3 2" xfId="56200"/>
    <cellStyle name="Normal 3 21 3 2 3 2 2" xfId="56201"/>
    <cellStyle name="Normal 3 21 3 2 3 3" xfId="56202"/>
    <cellStyle name="Normal 3 21 3 2 4" xfId="56203"/>
    <cellStyle name="Normal 3 21 3 2 4 2" xfId="56204"/>
    <cellStyle name="Normal 3 21 3 2 5" xfId="56205"/>
    <cellStyle name="Normal 3 21 3 3" xfId="11093"/>
    <cellStyle name="Normal 3 21 3 3 2" xfId="56206"/>
    <cellStyle name="Normal 3 21 3 3 2 2" xfId="56207"/>
    <cellStyle name="Normal 3 21 3 3 3" xfId="56208"/>
    <cellStyle name="Normal 3 21 3 4" xfId="11094"/>
    <cellStyle name="Normal 3 21 3 4 2" xfId="56209"/>
    <cellStyle name="Normal 3 21 3 4 2 2" xfId="56210"/>
    <cellStyle name="Normal 3 21 3 4 3" xfId="56211"/>
    <cellStyle name="Normal 3 21 3 5" xfId="49170"/>
    <cellStyle name="Normal 3 21 3 5 2" xfId="56212"/>
    <cellStyle name="Normal 3 21 3 6" xfId="56213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2 2" xfId="56214"/>
    <cellStyle name="Normal 3 21 4 2 2 2" xfId="56215"/>
    <cellStyle name="Normal 3 21 4 2 2 2 2" xfId="56216"/>
    <cellStyle name="Normal 3 21 4 2 2 3" xfId="56217"/>
    <cellStyle name="Normal 3 21 4 2 3" xfId="56218"/>
    <cellStyle name="Normal 3 21 4 2 3 2" xfId="56219"/>
    <cellStyle name="Normal 3 21 4 2 4" xfId="56220"/>
    <cellStyle name="Normal 3 21 4 3" xfId="11137"/>
    <cellStyle name="Normal 3 21 4 3 2" xfId="56221"/>
    <cellStyle name="Normal 3 21 4 3 2 2" xfId="56222"/>
    <cellStyle name="Normal 3 21 4 3 3" xfId="56223"/>
    <cellStyle name="Normal 3 21 4 4" xfId="11138"/>
    <cellStyle name="Normal 3 21 4 4 2" xfId="56224"/>
    <cellStyle name="Normal 3 21 4 5" xfId="56225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2 2" xfId="56226"/>
    <cellStyle name="Normal 3 21 5 2 2 2" xfId="56227"/>
    <cellStyle name="Normal 3 21 5 2 3" xfId="56228"/>
    <cellStyle name="Normal 3 21 5 3" xfId="11172"/>
    <cellStyle name="Normal 3 21 5 3 2" xfId="56229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2 2" xfId="56230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2 2" xfId="56231"/>
    <cellStyle name="Normal 3 22 2 2 2 2" xfId="56232"/>
    <cellStyle name="Normal 3 22 2 2 2 2 2" xfId="56233"/>
    <cellStyle name="Normal 3 22 2 2 2 2 2 2" xfId="56234"/>
    <cellStyle name="Normal 3 22 2 2 2 2 3" xfId="56235"/>
    <cellStyle name="Normal 3 22 2 2 2 3" xfId="56236"/>
    <cellStyle name="Normal 3 22 2 2 2 3 2" xfId="56237"/>
    <cellStyle name="Normal 3 22 2 2 2 3 3" xfId="56238"/>
    <cellStyle name="Normal 3 22 2 2 2 4" xfId="56239"/>
    <cellStyle name="Normal 3 22 2 2 2 4 2" xfId="56240"/>
    <cellStyle name="Normal 3 22 2 2 3" xfId="56241"/>
    <cellStyle name="Normal 3 22 2 2 3 2" xfId="56242"/>
    <cellStyle name="Normal 3 22 2 2 3 3" xfId="56243"/>
    <cellStyle name="Normal 3 22 2 2 4" xfId="56244"/>
    <cellStyle name="Normal 3 22 2 2 4 2" xfId="56245"/>
    <cellStyle name="Normal 3 22 2 2 5" xfId="56246"/>
    <cellStyle name="Normal 3 22 2 3" xfId="11257"/>
    <cellStyle name="Normal 3 22 2 3 2" xfId="56247"/>
    <cellStyle name="Normal 3 22 2 3 2 2" xfId="56248"/>
    <cellStyle name="Normal 3 22 2 3 2 2 2" xfId="56249"/>
    <cellStyle name="Normal 3 22 2 3 3" xfId="56250"/>
    <cellStyle name="Normal 3 22 2 4" xfId="11258"/>
    <cellStyle name="Normal 3 22 2 5" xfId="11259"/>
    <cellStyle name="Normal 3 22 2 5 2" xfId="56251"/>
    <cellStyle name="Normal 3 22 2 5 3" xfId="56252"/>
    <cellStyle name="Normal 3 22 2 6" xfId="56253"/>
    <cellStyle name="Normal 3 22 2 6 2" xfId="56254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2 2" xfId="56255"/>
    <cellStyle name="Normal 3 22 3 2 3" xfId="56256"/>
    <cellStyle name="Normal 3 22 3 3" xfId="11302"/>
    <cellStyle name="Normal 3 22 3 4" xfId="11303"/>
    <cellStyle name="Normal 3 22 3 5" xfId="49171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2 2" xfId="56257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2 2" xfId="56258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2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3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4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5"/>
    <cellStyle name="Normal 3 259" xfId="6081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2 2" xfId="56259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2 2" xfId="56260"/>
    <cellStyle name="Normal 3 26 3 3" xfId="12132"/>
    <cellStyle name="Normal 3 26 3 4" xfId="12133"/>
    <cellStyle name="Normal 3 26 3 5" xfId="49176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2 2" xfId="56261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2 2" xfId="56262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2 2" xfId="56263"/>
    <cellStyle name="Normal 3 27 3 3" xfId="12321"/>
    <cellStyle name="Normal 3 27 3 4" xfId="12322"/>
    <cellStyle name="Normal 3 27 3 5" xfId="49177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8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9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2 2" xfId="56264"/>
    <cellStyle name="Normal 3 3 10 2 2 2" xfId="56265"/>
    <cellStyle name="Normal 3 3 10 2 3" xfId="56266"/>
    <cellStyle name="Normal 3 3 10 3" xfId="12803"/>
    <cellStyle name="Normal 3 3 10 3 2" xfId="56267"/>
    <cellStyle name="Normal 3 3 10 3 2 2" xfId="56268"/>
    <cellStyle name="Normal 3 3 10 3 3" xfId="56269"/>
    <cellStyle name="Normal 3 3 10 4" xfId="12804"/>
    <cellStyle name="Normal 3 3 10 4 2" xfId="56270"/>
    <cellStyle name="Normal 3 3 10 5" xfId="12805"/>
    <cellStyle name="Normal 3 3 10 6" xfId="12806"/>
    <cellStyle name="Normal 3 3 11" xfId="12807"/>
    <cellStyle name="Normal 3 3 11 2" xfId="12808"/>
    <cellStyle name="Normal 3 3 11 2 2" xfId="56271"/>
    <cellStyle name="Normal 3 3 11 2 2 2" xfId="56272"/>
    <cellStyle name="Normal 3 3 11 2 3" xfId="56273"/>
    <cellStyle name="Normal 3 3 11 3" xfId="12809"/>
    <cellStyle name="Normal 3 3 11 3 2" xfId="56274"/>
    <cellStyle name="Normal 3 3 11 3 2 2" xfId="56275"/>
    <cellStyle name="Normal 3 3 11 3 3" xfId="56276"/>
    <cellStyle name="Normal 3 3 11 4" xfId="12810"/>
    <cellStyle name="Normal 3 3 11 4 2" xfId="56277"/>
    <cellStyle name="Normal 3 3 11 5" xfId="12811"/>
    <cellStyle name="Normal 3 3 11 6" xfId="12812"/>
    <cellStyle name="Normal 3 3 12" xfId="12813"/>
    <cellStyle name="Normal 3 3 12 2" xfId="12814"/>
    <cellStyle name="Normal 3 3 12 2 2" xfId="56278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2 2" xfId="56279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2 2" xfId="56280"/>
    <cellStyle name="Normal 3 3 2 2 2 2 2 2" xfId="56281"/>
    <cellStyle name="Normal 3 3 2 2 2 2 2 2 2" xfId="56282"/>
    <cellStyle name="Normal 3 3 2 2 2 2 2 3" xfId="56283"/>
    <cellStyle name="Normal 3 3 2 2 2 2 3" xfId="56284"/>
    <cellStyle name="Normal 3 3 2 2 2 2 3 2" xfId="56285"/>
    <cellStyle name="Normal 3 3 2 2 2 2 3 2 2" xfId="56286"/>
    <cellStyle name="Normal 3 3 2 2 2 2 3 3" xfId="56287"/>
    <cellStyle name="Normal 3 3 2 2 2 2 4" xfId="56288"/>
    <cellStyle name="Normal 3 3 2 2 2 2 4 2" xfId="56289"/>
    <cellStyle name="Normal 3 3 2 2 2 2 5" xfId="56290"/>
    <cellStyle name="Normal 3 3 2 2 2 3" xfId="12885"/>
    <cellStyle name="Normal 3 3 2 2 2 3 2" xfId="56291"/>
    <cellStyle name="Normal 3 3 2 2 2 3 2 2" xfId="56292"/>
    <cellStyle name="Normal 3 3 2 2 2 3 3" xfId="56293"/>
    <cellStyle name="Normal 3 3 2 2 2 4" xfId="56294"/>
    <cellStyle name="Normal 3 3 2 2 2 4 2" xfId="56295"/>
    <cellStyle name="Normal 3 3 2 2 2 4 2 2" xfId="56296"/>
    <cellStyle name="Normal 3 3 2 2 2 4 3" xfId="56297"/>
    <cellStyle name="Normal 3 3 2 2 2 5" xfId="56298"/>
    <cellStyle name="Normal 3 3 2 2 2 5 2" xfId="56299"/>
    <cellStyle name="Normal 3 3 2 2 2 6" xfId="56300"/>
    <cellStyle name="Normal 3 3 2 2 3" xfId="12886"/>
    <cellStyle name="Normal 3 3 2 2 3 2" xfId="56301"/>
    <cellStyle name="Normal 3 3 2 2 3 2 2" xfId="56302"/>
    <cellStyle name="Normal 3 3 2 2 3 2 2 2" xfId="56303"/>
    <cellStyle name="Normal 3 3 2 2 3 2 2 2 2" xfId="56304"/>
    <cellStyle name="Normal 3 3 2 2 3 2 2 3" xfId="56305"/>
    <cellStyle name="Normal 3 3 2 2 3 2 3" xfId="56306"/>
    <cellStyle name="Normal 3 3 2 2 3 2 3 2" xfId="56307"/>
    <cellStyle name="Normal 3 3 2 2 3 2 3 2 2" xfId="56308"/>
    <cellStyle name="Normal 3 3 2 2 3 2 3 3" xfId="56309"/>
    <cellStyle name="Normal 3 3 2 2 3 2 4" xfId="56310"/>
    <cellStyle name="Normal 3 3 2 2 3 2 4 2" xfId="56311"/>
    <cellStyle name="Normal 3 3 2 2 3 2 5" xfId="56312"/>
    <cellStyle name="Normal 3 3 2 2 3 3" xfId="56313"/>
    <cellStyle name="Normal 3 3 2 2 3 3 2" xfId="56314"/>
    <cellStyle name="Normal 3 3 2 2 3 3 2 2" xfId="56315"/>
    <cellStyle name="Normal 3 3 2 2 3 3 3" xfId="56316"/>
    <cellStyle name="Normal 3 3 2 2 3 4" xfId="56317"/>
    <cellStyle name="Normal 3 3 2 2 3 4 2" xfId="56318"/>
    <cellStyle name="Normal 3 3 2 2 3 4 2 2" xfId="56319"/>
    <cellStyle name="Normal 3 3 2 2 3 4 3" xfId="56320"/>
    <cellStyle name="Normal 3 3 2 2 3 5" xfId="56321"/>
    <cellStyle name="Normal 3 3 2 2 3 5 2" xfId="56322"/>
    <cellStyle name="Normal 3 3 2 2 3 6" xfId="56323"/>
    <cellStyle name="Normal 3 3 2 2 4" xfId="49180"/>
    <cellStyle name="Normal 3 3 2 2 4 2" xfId="56324"/>
    <cellStyle name="Normal 3 3 2 2 4 2 2" xfId="56325"/>
    <cellStyle name="Normal 3 3 2 2 4 2 2 2" xfId="56326"/>
    <cellStyle name="Normal 3 3 2 2 4 2 2 2 2" xfId="56327"/>
    <cellStyle name="Normal 3 3 2 2 4 2 2 3" xfId="56328"/>
    <cellStyle name="Normal 3 3 2 2 4 2 3" xfId="56329"/>
    <cellStyle name="Normal 3 3 2 2 4 2 3 2" xfId="56330"/>
    <cellStyle name="Normal 3 3 2 2 4 2 4" xfId="56331"/>
    <cellStyle name="Normal 3 3 2 2 4 3" xfId="56332"/>
    <cellStyle name="Normal 3 3 2 2 4 3 2" xfId="56333"/>
    <cellStyle name="Normal 3 3 2 2 4 3 2 2" xfId="56334"/>
    <cellStyle name="Normal 3 3 2 2 4 3 3" xfId="56335"/>
    <cellStyle name="Normal 3 3 2 2 4 4" xfId="56336"/>
    <cellStyle name="Normal 3 3 2 2 4 4 2" xfId="56337"/>
    <cellStyle name="Normal 3 3 2 2 4 5" xfId="56338"/>
    <cellStyle name="Normal 3 3 2 2 5" xfId="49181"/>
    <cellStyle name="Normal 3 3 2 2 5 2" xfId="56339"/>
    <cellStyle name="Normal 3 3 2 2 5 2 2" xfId="56340"/>
    <cellStyle name="Normal 3 3 2 2 5 2 2 2" xfId="56341"/>
    <cellStyle name="Normal 3 3 2 2 5 2 3" xfId="56342"/>
    <cellStyle name="Normal 3 3 2 2 5 3" xfId="56343"/>
    <cellStyle name="Normal 3 3 2 2 5 3 2" xfId="56344"/>
    <cellStyle name="Normal 3 3 2 2 5 4" xfId="56345"/>
    <cellStyle name="Normal 3 3 2 2 6" xfId="56346"/>
    <cellStyle name="Normal 3 3 2 2 6 2" xfId="56347"/>
    <cellStyle name="Normal 3 3 2 2 6 2 2" xfId="56348"/>
    <cellStyle name="Normal 3 3 2 2 6 3" xfId="56349"/>
    <cellStyle name="Normal 3 3 2 2 7" xfId="56350"/>
    <cellStyle name="Normal 3 3 2 2 7 2" xfId="56351"/>
    <cellStyle name="Normal 3 3 2 2 8" xfId="56352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2 2" xfId="56353"/>
    <cellStyle name="Normal 3 3 2 3 2 2 2" xfId="56354"/>
    <cellStyle name="Normal 3 3 2 3 2 2 2 2" xfId="56355"/>
    <cellStyle name="Normal 3 3 2 3 2 2 3" xfId="56356"/>
    <cellStyle name="Normal 3 3 2 3 2 3" xfId="56357"/>
    <cellStyle name="Normal 3 3 2 3 2 3 2" xfId="56358"/>
    <cellStyle name="Normal 3 3 2 3 2 3 2 2" xfId="56359"/>
    <cellStyle name="Normal 3 3 2 3 2 3 3" xfId="56360"/>
    <cellStyle name="Normal 3 3 2 3 2 4" xfId="56361"/>
    <cellStyle name="Normal 3 3 2 3 2 4 2" xfId="56362"/>
    <cellStyle name="Normal 3 3 2 3 2 5" xfId="56363"/>
    <cellStyle name="Normal 3 3 2 3 3" xfId="12909"/>
    <cellStyle name="Normal 3 3 2 3 3 2" xfId="56364"/>
    <cellStyle name="Normal 3 3 2 3 3 2 2" xfId="56365"/>
    <cellStyle name="Normal 3 3 2 3 3 3" xfId="56366"/>
    <cellStyle name="Normal 3 3 2 3 4" xfId="56367"/>
    <cellStyle name="Normal 3 3 2 3 4 2" xfId="56368"/>
    <cellStyle name="Normal 3 3 2 3 4 2 2" xfId="56369"/>
    <cellStyle name="Normal 3 3 2 3 4 3" xfId="56370"/>
    <cellStyle name="Normal 3 3 2 3 5" xfId="56371"/>
    <cellStyle name="Normal 3 3 2 3 5 2" xfId="56372"/>
    <cellStyle name="Normal 3 3 2 3 6" xfId="56373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2 2" xfId="56374"/>
    <cellStyle name="Normal 3 3 2 4 2 2 2" xfId="56375"/>
    <cellStyle name="Normal 3 3 2 4 2 2 2 2" xfId="56376"/>
    <cellStyle name="Normal 3 3 2 4 2 2 3" xfId="56377"/>
    <cellStyle name="Normal 3 3 2 4 2 3" xfId="56378"/>
    <cellStyle name="Normal 3 3 2 4 2 3 2" xfId="56379"/>
    <cellStyle name="Normal 3 3 2 4 2 3 2 2" xfId="56380"/>
    <cellStyle name="Normal 3 3 2 4 2 3 3" xfId="56381"/>
    <cellStyle name="Normal 3 3 2 4 2 4" xfId="56382"/>
    <cellStyle name="Normal 3 3 2 4 2 4 2" xfId="56383"/>
    <cellStyle name="Normal 3 3 2 4 2 5" xfId="56384"/>
    <cellStyle name="Normal 3 3 2 4 3" xfId="12932"/>
    <cellStyle name="Normal 3 3 2 4 3 2" xfId="56385"/>
    <cellStyle name="Normal 3 3 2 4 3 2 2" xfId="56386"/>
    <cellStyle name="Normal 3 3 2 4 3 3" xfId="56387"/>
    <cellStyle name="Normal 3 3 2 4 4" xfId="56388"/>
    <cellStyle name="Normal 3 3 2 4 4 2" xfId="56389"/>
    <cellStyle name="Normal 3 3 2 4 4 2 2" xfId="56390"/>
    <cellStyle name="Normal 3 3 2 4 4 3" xfId="56391"/>
    <cellStyle name="Normal 3 3 2 4 5" xfId="56392"/>
    <cellStyle name="Normal 3 3 2 4 5 2" xfId="56393"/>
    <cellStyle name="Normal 3 3 2 4 6" xfId="56394"/>
    <cellStyle name="Normal 3 3 2 40" xfId="12933"/>
    <cellStyle name="Normal 3 3 2 41" xfId="12934"/>
    <cellStyle name="Normal 3 3 2 5" xfId="12935"/>
    <cellStyle name="Normal 3 3 2 5 2" xfId="12936"/>
    <cellStyle name="Normal 3 3 2 5 2 2" xfId="56395"/>
    <cellStyle name="Normal 3 3 2 5 2 2 2" xfId="56396"/>
    <cellStyle name="Normal 3 3 2 5 2 2 2 2" xfId="56397"/>
    <cellStyle name="Normal 3 3 2 5 2 2 3" xfId="56398"/>
    <cellStyle name="Normal 3 3 2 5 2 3" xfId="56399"/>
    <cellStyle name="Normal 3 3 2 5 2 3 2" xfId="56400"/>
    <cellStyle name="Normal 3 3 2 5 2 4" xfId="56401"/>
    <cellStyle name="Normal 3 3 2 5 3" xfId="56402"/>
    <cellStyle name="Normal 3 3 2 5 3 2" xfId="56403"/>
    <cellStyle name="Normal 3 3 2 5 3 2 2" xfId="56404"/>
    <cellStyle name="Normal 3 3 2 5 3 3" xfId="56405"/>
    <cellStyle name="Normal 3 3 2 5 4" xfId="56406"/>
    <cellStyle name="Normal 3 3 2 5 4 2" xfId="56407"/>
    <cellStyle name="Normal 3 3 2 5 5" xfId="56408"/>
    <cellStyle name="Normal 3 3 2 6" xfId="12937"/>
    <cellStyle name="Normal 3 3 2 6 2" xfId="12938"/>
    <cellStyle name="Normal 3 3 2 6 2 2" xfId="56409"/>
    <cellStyle name="Normal 3 3 2 6 2 2 2" xfId="56410"/>
    <cellStyle name="Normal 3 3 2 6 2 3" xfId="56411"/>
    <cellStyle name="Normal 3 3 2 6 3" xfId="56412"/>
    <cellStyle name="Normal 3 3 2 6 3 2" xfId="56413"/>
    <cellStyle name="Normal 3 3 2 6 4" xfId="56414"/>
    <cellStyle name="Normal 3 3 2 7" xfId="12939"/>
    <cellStyle name="Normal 3 3 2 7 2" xfId="12940"/>
    <cellStyle name="Normal 3 3 2 7 2 2" xfId="56415"/>
    <cellStyle name="Normal 3 3 2 7 3" xfId="56416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2"/>
    <cellStyle name="Normal 3 3 3 2 2 2 2" xfId="56417"/>
    <cellStyle name="Normal 3 3 3 2 2 2 2 2" xfId="56418"/>
    <cellStyle name="Normal 3 3 3 2 2 2 3" xfId="56419"/>
    <cellStyle name="Normal 3 3 3 2 2 3" xfId="56420"/>
    <cellStyle name="Normal 3 3 3 2 2 3 2" xfId="56421"/>
    <cellStyle name="Normal 3 3 3 2 2 3 2 2" xfId="56422"/>
    <cellStyle name="Normal 3 3 3 2 2 3 3" xfId="56423"/>
    <cellStyle name="Normal 3 3 3 2 2 4" xfId="56424"/>
    <cellStyle name="Normal 3 3 3 2 2 4 2" xfId="56425"/>
    <cellStyle name="Normal 3 3 3 2 2 5" xfId="56426"/>
    <cellStyle name="Normal 3 3 3 2 3" xfId="13008"/>
    <cellStyle name="Normal 3 3 3 2 3 2" xfId="56427"/>
    <cellStyle name="Normal 3 3 3 2 3 2 2" xfId="56428"/>
    <cellStyle name="Normal 3 3 3 2 3 3" xfId="56429"/>
    <cellStyle name="Normal 3 3 3 2 4" xfId="49183"/>
    <cellStyle name="Normal 3 3 3 2 4 2" xfId="56430"/>
    <cellStyle name="Normal 3 3 3 2 4 2 2" xfId="56431"/>
    <cellStyle name="Normal 3 3 3 2 4 3" xfId="56432"/>
    <cellStyle name="Normal 3 3 3 2 5" xfId="56433"/>
    <cellStyle name="Normal 3 3 3 2 5 2" xfId="56434"/>
    <cellStyle name="Normal 3 3 3 2 6" xfId="56435"/>
    <cellStyle name="Normal 3 3 3 3" xfId="13009"/>
    <cellStyle name="Normal 3 3 3 3 2" xfId="56436"/>
    <cellStyle name="Normal 3 3 3 3 2 2" xfId="56437"/>
    <cellStyle name="Normal 3 3 3 3 2 2 2" xfId="56438"/>
    <cellStyle name="Normal 3 3 3 3 2 2 2 2" xfId="56439"/>
    <cellStyle name="Normal 3 3 3 3 2 2 3" xfId="56440"/>
    <cellStyle name="Normal 3 3 3 3 2 3" xfId="56441"/>
    <cellStyle name="Normal 3 3 3 3 2 3 2" xfId="56442"/>
    <cellStyle name="Normal 3 3 3 3 2 3 2 2" xfId="56443"/>
    <cellStyle name="Normal 3 3 3 3 2 3 3" xfId="56444"/>
    <cellStyle name="Normal 3 3 3 3 2 4" xfId="56445"/>
    <cellStyle name="Normal 3 3 3 3 2 4 2" xfId="56446"/>
    <cellStyle name="Normal 3 3 3 3 2 5" xfId="56447"/>
    <cellStyle name="Normal 3 3 3 3 3" xfId="56448"/>
    <cellStyle name="Normal 3 3 3 3 3 2" xfId="56449"/>
    <cellStyle name="Normal 3 3 3 3 3 2 2" xfId="56450"/>
    <cellStyle name="Normal 3 3 3 3 3 3" xfId="56451"/>
    <cellStyle name="Normal 3 3 3 3 4" xfId="56452"/>
    <cellStyle name="Normal 3 3 3 3 4 2" xfId="56453"/>
    <cellStyle name="Normal 3 3 3 3 4 2 2" xfId="56454"/>
    <cellStyle name="Normal 3 3 3 3 4 3" xfId="56455"/>
    <cellStyle name="Normal 3 3 3 3 5" xfId="56456"/>
    <cellStyle name="Normal 3 3 3 3 5 2" xfId="56457"/>
    <cellStyle name="Normal 3 3 3 3 6" xfId="56458"/>
    <cellStyle name="Normal 3 3 3 4" xfId="13010"/>
    <cellStyle name="Normal 3 3 3 4 2" xfId="56459"/>
    <cellStyle name="Normal 3 3 3 4 2 2" xfId="56460"/>
    <cellStyle name="Normal 3 3 3 4 2 2 2" xfId="56461"/>
    <cellStyle name="Normal 3 3 3 4 2 2 2 2" xfId="56462"/>
    <cellStyle name="Normal 3 3 3 4 2 2 3" xfId="56463"/>
    <cellStyle name="Normal 3 3 3 4 2 3" xfId="56464"/>
    <cellStyle name="Normal 3 3 3 4 2 3 2" xfId="56465"/>
    <cellStyle name="Normal 3 3 3 4 2 4" xfId="56466"/>
    <cellStyle name="Normal 3 3 3 4 3" xfId="56467"/>
    <cellStyle name="Normal 3 3 3 4 3 2" xfId="56468"/>
    <cellStyle name="Normal 3 3 3 4 3 2 2" xfId="56469"/>
    <cellStyle name="Normal 3 3 3 4 3 3" xfId="56470"/>
    <cellStyle name="Normal 3 3 3 4 4" xfId="56471"/>
    <cellStyle name="Normal 3 3 3 4 4 2" xfId="56472"/>
    <cellStyle name="Normal 3 3 3 4 5" xfId="56473"/>
    <cellStyle name="Normal 3 3 3 5" xfId="13011"/>
    <cellStyle name="Normal 3 3 3 5 2" xfId="56474"/>
    <cellStyle name="Normal 3 3 3 5 2 2" xfId="56475"/>
    <cellStyle name="Normal 3 3 3 5 2 2 2" xfId="56476"/>
    <cellStyle name="Normal 3 3 3 5 2 3" xfId="56477"/>
    <cellStyle name="Normal 3 3 3 5 3" xfId="56478"/>
    <cellStyle name="Normal 3 3 3 5 3 2" xfId="56479"/>
    <cellStyle name="Normal 3 3 3 5 4" xfId="56480"/>
    <cellStyle name="Normal 3 3 3 6" xfId="13012"/>
    <cellStyle name="Normal 3 3 3 6 2" xfId="56481"/>
    <cellStyle name="Normal 3 3 3 6 2 2" xfId="56482"/>
    <cellStyle name="Normal 3 3 3 6 3" xfId="56483"/>
    <cellStyle name="Normal 3 3 3 7" xfId="56484"/>
    <cellStyle name="Normal 3 3 3 7 2" xfId="56485"/>
    <cellStyle name="Normal 3 3 3 8" xfId="56486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2 2" xfId="56487"/>
    <cellStyle name="Normal 3 3 4 2 2 2" xfId="56488"/>
    <cellStyle name="Normal 3 3 4 2 2 2 2" xfId="56489"/>
    <cellStyle name="Normal 3 3 4 2 2 2 2 2" xfId="56490"/>
    <cellStyle name="Normal 3 3 4 2 2 2 3" xfId="56491"/>
    <cellStyle name="Normal 3 3 4 2 2 3" xfId="56492"/>
    <cellStyle name="Normal 3 3 4 2 2 3 2" xfId="56493"/>
    <cellStyle name="Normal 3 3 4 2 2 3 2 2" xfId="56494"/>
    <cellStyle name="Normal 3 3 4 2 2 3 3" xfId="56495"/>
    <cellStyle name="Normal 3 3 4 2 2 4" xfId="56496"/>
    <cellStyle name="Normal 3 3 4 2 2 4 2" xfId="56497"/>
    <cellStyle name="Normal 3 3 4 2 2 5" xfId="56498"/>
    <cellStyle name="Normal 3 3 4 2 3" xfId="56499"/>
    <cellStyle name="Normal 3 3 4 2 3 2" xfId="56500"/>
    <cellStyle name="Normal 3 3 4 2 3 2 2" xfId="56501"/>
    <cellStyle name="Normal 3 3 4 2 3 3" xfId="56502"/>
    <cellStyle name="Normal 3 3 4 2 4" xfId="56503"/>
    <cellStyle name="Normal 3 3 4 2 4 2" xfId="56504"/>
    <cellStyle name="Normal 3 3 4 2 4 2 2" xfId="56505"/>
    <cellStyle name="Normal 3 3 4 2 4 3" xfId="56506"/>
    <cellStyle name="Normal 3 3 4 2 5" xfId="56507"/>
    <cellStyle name="Normal 3 3 4 2 5 2" xfId="56508"/>
    <cellStyle name="Normal 3 3 4 2 6" xfId="56509"/>
    <cellStyle name="Normal 3 3 4 3" xfId="13075"/>
    <cellStyle name="Normal 3 3 4 3 2" xfId="56510"/>
    <cellStyle name="Normal 3 3 4 3 2 2" xfId="56511"/>
    <cellStyle name="Normal 3 3 4 3 2 2 2" xfId="56512"/>
    <cellStyle name="Normal 3 3 4 3 2 2 2 2" xfId="56513"/>
    <cellStyle name="Normal 3 3 4 3 2 2 3" xfId="56514"/>
    <cellStyle name="Normal 3 3 4 3 2 3" xfId="56515"/>
    <cellStyle name="Normal 3 3 4 3 2 3 2" xfId="56516"/>
    <cellStyle name="Normal 3 3 4 3 2 3 2 2" xfId="56517"/>
    <cellStyle name="Normal 3 3 4 3 2 3 3" xfId="56518"/>
    <cellStyle name="Normal 3 3 4 3 2 4" xfId="56519"/>
    <cellStyle name="Normal 3 3 4 3 2 4 2" xfId="56520"/>
    <cellStyle name="Normal 3 3 4 3 2 5" xfId="56521"/>
    <cellStyle name="Normal 3 3 4 3 3" xfId="56522"/>
    <cellStyle name="Normal 3 3 4 3 3 2" xfId="56523"/>
    <cellStyle name="Normal 3 3 4 3 3 2 2" xfId="56524"/>
    <cellStyle name="Normal 3 3 4 3 3 3" xfId="56525"/>
    <cellStyle name="Normal 3 3 4 3 4" xfId="56526"/>
    <cellStyle name="Normal 3 3 4 3 4 2" xfId="56527"/>
    <cellStyle name="Normal 3 3 4 3 4 2 2" xfId="56528"/>
    <cellStyle name="Normal 3 3 4 3 4 3" xfId="56529"/>
    <cellStyle name="Normal 3 3 4 3 5" xfId="56530"/>
    <cellStyle name="Normal 3 3 4 3 5 2" xfId="56531"/>
    <cellStyle name="Normal 3 3 4 3 6" xfId="56532"/>
    <cellStyle name="Normal 3 3 4 4" xfId="13076"/>
    <cellStyle name="Normal 3 3 4 4 2" xfId="56533"/>
    <cellStyle name="Normal 3 3 4 4 2 2" xfId="56534"/>
    <cellStyle name="Normal 3 3 4 4 2 2 2" xfId="56535"/>
    <cellStyle name="Normal 3 3 4 4 2 2 2 2" xfId="56536"/>
    <cellStyle name="Normal 3 3 4 4 2 2 3" xfId="56537"/>
    <cellStyle name="Normal 3 3 4 4 2 3" xfId="56538"/>
    <cellStyle name="Normal 3 3 4 4 2 3 2" xfId="56539"/>
    <cellStyle name="Normal 3 3 4 4 2 4" xfId="56540"/>
    <cellStyle name="Normal 3 3 4 4 3" xfId="56541"/>
    <cellStyle name="Normal 3 3 4 4 3 2" xfId="56542"/>
    <cellStyle name="Normal 3 3 4 4 3 2 2" xfId="56543"/>
    <cellStyle name="Normal 3 3 4 4 3 3" xfId="56544"/>
    <cellStyle name="Normal 3 3 4 4 4" xfId="56545"/>
    <cellStyle name="Normal 3 3 4 4 4 2" xfId="56546"/>
    <cellStyle name="Normal 3 3 4 4 5" xfId="56547"/>
    <cellStyle name="Normal 3 3 4 5" xfId="13077"/>
    <cellStyle name="Normal 3 3 4 5 2" xfId="56548"/>
    <cellStyle name="Normal 3 3 4 5 2 2" xfId="56549"/>
    <cellStyle name="Normal 3 3 4 5 2 2 2" xfId="56550"/>
    <cellStyle name="Normal 3 3 4 5 2 3" xfId="56551"/>
    <cellStyle name="Normal 3 3 4 5 3" xfId="56552"/>
    <cellStyle name="Normal 3 3 4 5 3 2" xfId="56553"/>
    <cellStyle name="Normal 3 3 4 5 4" xfId="56554"/>
    <cellStyle name="Normal 3 3 4 6" xfId="13078"/>
    <cellStyle name="Normal 3 3 4 6 2" xfId="56555"/>
    <cellStyle name="Normal 3 3 4 6 2 2" xfId="56556"/>
    <cellStyle name="Normal 3 3 4 6 3" xfId="56557"/>
    <cellStyle name="Normal 3 3 4 7" xfId="56558"/>
    <cellStyle name="Normal 3 3 4 7 2" xfId="56559"/>
    <cellStyle name="Normal 3 3 4 8" xfId="56560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2 2" xfId="56561"/>
    <cellStyle name="Normal 3 3 5 2 2 2" xfId="56562"/>
    <cellStyle name="Normal 3 3 5 2 2 2 2" xfId="56563"/>
    <cellStyle name="Normal 3 3 5 2 2 2 2 2" xfId="56564"/>
    <cellStyle name="Normal 3 3 5 2 2 2 3" xfId="56565"/>
    <cellStyle name="Normal 3 3 5 2 2 3" xfId="56566"/>
    <cellStyle name="Normal 3 3 5 2 2 3 2" xfId="56567"/>
    <cellStyle name="Normal 3 3 5 2 2 3 2 2" xfId="56568"/>
    <cellStyle name="Normal 3 3 5 2 2 3 3" xfId="56569"/>
    <cellStyle name="Normal 3 3 5 2 2 4" xfId="56570"/>
    <cellStyle name="Normal 3 3 5 2 2 4 2" xfId="56571"/>
    <cellStyle name="Normal 3 3 5 2 2 5" xfId="56572"/>
    <cellStyle name="Normal 3 3 5 2 3" xfId="56573"/>
    <cellStyle name="Normal 3 3 5 2 3 2" xfId="56574"/>
    <cellStyle name="Normal 3 3 5 2 3 2 2" xfId="56575"/>
    <cellStyle name="Normal 3 3 5 2 3 3" xfId="56576"/>
    <cellStyle name="Normal 3 3 5 2 4" xfId="56577"/>
    <cellStyle name="Normal 3 3 5 2 4 2" xfId="56578"/>
    <cellStyle name="Normal 3 3 5 2 4 2 2" xfId="56579"/>
    <cellStyle name="Normal 3 3 5 2 4 3" xfId="56580"/>
    <cellStyle name="Normal 3 3 5 2 5" xfId="56581"/>
    <cellStyle name="Normal 3 3 5 2 5 2" xfId="56582"/>
    <cellStyle name="Normal 3 3 5 2 6" xfId="56583"/>
    <cellStyle name="Normal 3 3 5 3" xfId="13113"/>
    <cellStyle name="Normal 3 3 5 3 2" xfId="56584"/>
    <cellStyle name="Normal 3 3 5 3 2 2" xfId="56585"/>
    <cellStyle name="Normal 3 3 5 3 2 2 2" xfId="56586"/>
    <cellStyle name="Normal 3 3 5 3 2 2 2 2" xfId="56587"/>
    <cellStyle name="Normal 3 3 5 3 2 2 3" xfId="56588"/>
    <cellStyle name="Normal 3 3 5 3 2 3" xfId="56589"/>
    <cellStyle name="Normal 3 3 5 3 2 3 2" xfId="56590"/>
    <cellStyle name="Normal 3 3 5 3 2 3 2 2" xfId="56591"/>
    <cellStyle name="Normal 3 3 5 3 2 3 3" xfId="56592"/>
    <cellStyle name="Normal 3 3 5 3 2 4" xfId="56593"/>
    <cellStyle name="Normal 3 3 5 3 2 4 2" xfId="56594"/>
    <cellStyle name="Normal 3 3 5 3 2 5" xfId="56595"/>
    <cellStyle name="Normal 3 3 5 3 3" xfId="56596"/>
    <cellStyle name="Normal 3 3 5 3 3 2" xfId="56597"/>
    <cellStyle name="Normal 3 3 5 3 3 2 2" xfId="56598"/>
    <cellStyle name="Normal 3 3 5 3 3 3" xfId="56599"/>
    <cellStyle name="Normal 3 3 5 3 4" xfId="56600"/>
    <cellStyle name="Normal 3 3 5 3 4 2" xfId="56601"/>
    <cellStyle name="Normal 3 3 5 3 4 2 2" xfId="56602"/>
    <cellStyle name="Normal 3 3 5 3 4 3" xfId="56603"/>
    <cellStyle name="Normal 3 3 5 3 5" xfId="56604"/>
    <cellStyle name="Normal 3 3 5 3 5 2" xfId="56605"/>
    <cellStyle name="Normal 3 3 5 3 6" xfId="56606"/>
    <cellStyle name="Normal 3 3 5 4" xfId="13114"/>
    <cellStyle name="Normal 3 3 5 4 2" xfId="56607"/>
    <cellStyle name="Normal 3 3 5 4 2 2" xfId="56608"/>
    <cellStyle name="Normal 3 3 5 4 2 2 2" xfId="56609"/>
    <cellStyle name="Normal 3 3 5 4 2 2 2 2" xfId="56610"/>
    <cellStyle name="Normal 3 3 5 4 2 2 3" xfId="56611"/>
    <cellStyle name="Normal 3 3 5 4 2 3" xfId="56612"/>
    <cellStyle name="Normal 3 3 5 4 2 3 2" xfId="56613"/>
    <cellStyle name="Normal 3 3 5 4 2 4" xfId="56614"/>
    <cellStyle name="Normal 3 3 5 4 3" xfId="56615"/>
    <cellStyle name="Normal 3 3 5 4 3 2" xfId="56616"/>
    <cellStyle name="Normal 3 3 5 4 3 2 2" xfId="56617"/>
    <cellStyle name="Normal 3 3 5 4 3 3" xfId="56618"/>
    <cellStyle name="Normal 3 3 5 4 4" xfId="56619"/>
    <cellStyle name="Normal 3 3 5 4 4 2" xfId="56620"/>
    <cellStyle name="Normal 3 3 5 4 5" xfId="56621"/>
    <cellStyle name="Normal 3 3 5 5" xfId="13115"/>
    <cellStyle name="Normal 3 3 5 5 2" xfId="56622"/>
    <cellStyle name="Normal 3 3 5 5 2 2" xfId="56623"/>
    <cellStyle name="Normal 3 3 5 5 2 2 2" xfId="56624"/>
    <cellStyle name="Normal 3 3 5 5 2 3" xfId="56625"/>
    <cellStyle name="Normal 3 3 5 5 3" xfId="56626"/>
    <cellStyle name="Normal 3 3 5 5 3 2" xfId="56627"/>
    <cellStyle name="Normal 3 3 5 5 4" xfId="56628"/>
    <cellStyle name="Normal 3 3 5 6" xfId="13116"/>
    <cellStyle name="Normal 3 3 5 6 2" xfId="56629"/>
    <cellStyle name="Normal 3 3 5 6 2 2" xfId="56630"/>
    <cellStyle name="Normal 3 3 5 6 3" xfId="56631"/>
    <cellStyle name="Normal 3 3 5 7" xfId="56632"/>
    <cellStyle name="Normal 3 3 5 7 2" xfId="56633"/>
    <cellStyle name="Normal 3 3 5 8" xfId="56634"/>
    <cellStyle name="Normal 3 3 50" xfId="13117"/>
    <cellStyle name="Normal 3 3 51" xfId="13118"/>
    <cellStyle name="Normal 3 3 52" xfId="13119"/>
    <cellStyle name="Normal 3 3 53" xfId="49184"/>
    <cellStyle name="Normal 3 3 54" xfId="49185"/>
    <cellStyle name="Normal 3 3 55" xfId="49186"/>
    <cellStyle name="Normal 3 3 56" xfId="49187"/>
    <cellStyle name="Normal 3 3 57" xfId="49188"/>
    <cellStyle name="Normal 3 3 58" xfId="49189"/>
    <cellStyle name="Normal 3 3 59" xfId="49190"/>
    <cellStyle name="Normal 3 3 6" xfId="13120"/>
    <cellStyle name="Normal 3 3 6 2" xfId="13121"/>
    <cellStyle name="Normal 3 3 6 2 2" xfId="56635"/>
    <cellStyle name="Normal 3 3 6 2 2 2" xfId="56636"/>
    <cellStyle name="Normal 3 3 6 2 2 2 2" xfId="56637"/>
    <cellStyle name="Normal 3 3 6 2 2 2 2 2" xfId="56638"/>
    <cellStyle name="Normal 3 3 6 2 2 2 3" xfId="56639"/>
    <cellStyle name="Normal 3 3 6 2 2 3" xfId="56640"/>
    <cellStyle name="Normal 3 3 6 2 2 3 2" xfId="56641"/>
    <cellStyle name="Normal 3 3 6 2 2 3 2 2" xfId="56642"/>
    <cellStyle name="Normal 3 3 6 2 2 3 3" xfId="56643"/>
    <cellStyle name="Normal 3 3 6 2 2 4" xfId="56644"/>
    <cellStyle name="Normal 3 3 6 2 2 4 2" xfId="56645"/>
    <cellStyle name="Normal 3 3 6 2 2 5" xfId="56646"/>
    <cellStyle name="Normal 3 3 6 2 3" xfId="56647"/>
    <cellStyle name="Normal 3 3 6 2 3 2" xfId="56648"/>
    <cellStyle name="Normal 3 3 6 2 3 2 2" xfId="56649"/>
    <cellStyle name="Normal 3 3 6 2 3 3" xfId="56650"/>
    <cellStyle name="Normal 3 3 6 2 4" xfId="56651"/>
    <cellStyle name="Normal 3 3 6 2 4 2" xfId="56652"/>
    <cellStyle name="Normal 3 3 6 2 4 2 2" xfId="56653"/>
    <cellStyle name="Normal 3 3 6 2 4 3" xfId="56654"/>
    <cellStyle name="Normal 3 3 6 2 5" xfId="56655"/>
    <cellStyle name="Normal 3 3 6 2 5 2" xfId="56656"/>
    <cellStyle name="Normal 3 3 6 2 6" xfId="56657"/>
    <cellStyle name="Normal 3 3 6 3" xfId="13122"/>
    <cellStyle name="Normal 3 3 6 3 2" xfId="56658"/>
    <cellStyle name="Normal 3 3 6 3 2 2" xfId="56659"/>
    <cellStyle name="Normal 3 3 6 3 2 2 2" xfId="56660"/>
    <cellStyle name="Normal 3 3 6 3 2 2 2 2" xfId="56661"/>
    <cellStyle name="Normal 3 3 6 3 2 2 3" xfId="56662"/>
    <cellStyle name="Normal 3 3 6 3 2 3" xfId="56663"/>
    <cellStyle name="Normal 3 3 6 3 2 3 2" xfId="56664"/>
    <cellStyle name="Normal 3 3 6 3 2 3 2 2" xfId="56665"/>
    <cellStyle name="Normal 3 3 6 3 2 3 3" xfId="56666"/>
    <cellStyle name="Normal 3 3 6 3 2 4" xfId="56667"/>
    <cellStyle name="Normal 3 3 6 3 2 4 2" xfId="56668"/>
    <cellStyle name="Normal 3 3 6 3 2 5" xfId="56669"/>
    <cellStyle name="Normal 3 3 6 3 3" xfId="56670"/>
    <cellStyle name="Normal 3 3 6 3 3 2" xfId="56671"/>
    <cellStyle name="Normal 3 3 6 3 3 2 2" xfId="56672"/>
    <cellStyle name="Normal 3 3 6 3 3 3" xfId="56673"/>
    <cellStyle name="Normal 3 3 6 3 4" xfId="56674"/>
    <cellStyle name="Normal 3 3 6 3 4 2" xfId="56675"/>
    <cellStyle name="Normal 3 3 6 3 4 2 2" xfId="56676"/>
    <cellStyle name="Normal 3 3 6 3 4 3" xfId="56677"/>
    <cellStyle name="Normal 3 3 6 3 5" xfId="56678"/>
    <cellStyle name="Normal 3 3 6 3 5 2" xfId="56679"/>
    <cellStyle name="Normal 3 3 6 3 6" xfId="56680"/>
    <cellStyle name="Normal 3 3 6 4" xfId="13123"/>
    <cellStyle name="Normal 3 3 6 4 2" xfId="56681"/>
    <cellStyle name="Normal 3 3 6 4 2 2" xfId="56682"/>
    <cellStyle name="Normal 3 3 6 4 2 2 2" xfId="56683"/>
    <cellStyle name="Normal 3 3 6 4 2 2 2 2" xfId="56684"/>
    <cellStyle name="Normal 3 3 6 4 2 2 3" xfId="56685"/>
    <cellStyle name="Normal 3 3 6 4 2 3" xfId="56686"/>
    <cellStyle name="Normal 3 3 6 4 2 3 2" xfId="56687"/>
    <cellStyle name="Normal 3 3 6 4 2 4" xfId="56688"/>
    <cellStyle name="Normal 3 3 6 4 3" xfId="56689"/>
    <cellStyle name="Normal 3 3 6 4 3 2" xfId="56690"/>
    <cellStyle name="Normal 3 3 6 4 3 2 2" xfId="56691"/>
    <cellStyle name="Normal 3 3 6 4 3 3" xfId="56692"/>
    <cellStyle name="Normal 3 3 6 4 4" xfId="56693"/>
    <cellStyle name="Normal 3 3 6 4 4 2" xfId="56694"/>
    <cellStyle name="Normal 3 3 6 4 5" xfId="56695"/>
    <cellStyle name="Normal 3 3 6 5" xfId="13124"/>
    <cellStyle name="Normal 3 3 6 5 2" xfId="56696"/>
    <cellStyle name="Normal 3 3 6 5 2 2" xfId="56697"/>
    <cellStyle name="Normal 3 3 6 5 2 2 2" xfId="56698"/>
    <cellStyle name="Normal 3 3 6 5 2 3" xfId="56699"/>
    <cellStyle name="Normal 3 3 6 5 3" xfId="56700"/>
    <cellStyle name="Normal 3 3 6 5 3 2" xfId="56701"/>
    <cellStyle name="Normal 3 3 6 5 4" xfId="56702"/>
    <cellStyle name="Normal 3 3 6 6" xfId="13125"/>
    <cellStyle name="Normal 3 3 6 6 2" xfId="56703"/>
    <cellStyle name="Normal 3 3 6 6 2 2" xfId="56704"/>
    <cellStyle name="Normal 3 3 6 6 3" xfId="56705"/>
    <cellStyle name="Normal 3 3 6 7" xfId="56706"/>
    <cellStyle name="Normal 3 3 6 7 2" xfId="56707"/>
    <cellStyle name="Normal 3 3 6 8" xfId="56708"/>
    <cellStyle name="Normal 3 3 60" xfId="49191"/>
    <cellStyle name="Normal 3 3 61" xfId="49192"/>
    <cellStyle name="Normal 3 3 62" xfId="49193"/>
    <cellStyle name="Normal 3 3 63" xfId="49194"/>
    <cellStyle name="Normal 3 3 64" xfId="49195"/>
    <cellStyle name="Normal 3 3 65" xfId="49196"/>
    <cellStyle name="Normal 3 3 66" xfId="49197"/>
    <cellStyle name="Normal 3 3 67" xfId="49198"/>
    <cellStyle name="Normal 3 3 68" xfId="49199"/>
    <cellStyle name="Normal 3 3 69" xfId="49200"/>
    <cellStyle name="Normal 3 3 7" xfId="13126"/>
    <cellStyle name="Normal 3 3 7 2" xfId="13127"/>
    <cellStyle name="Normal 3 3 7 2 2" xfId="56709"/>
    <cellStyle name="Normal 3 3 7 2 2 2" xfId="56710"/>
    <cellStyle name="Normal 3 3 7 2 2 2 2" xfId="56711"/>
    <cellStyle name="Normal 3 3 7 2 2 3" xfId="56712"/>
    <cellStyle name="Normal 3 3 7 2 3" xfId="56713"/>
    <cellStyle name="Normal 3 3 7 2 3 2" xfId="56714"/>
    <cellStyle name="Normal 3 3 7 2 3 2 2" xfId="56715"/>
    <cellStyle name="Normal 3 3 7 2 3 3" xfId="56716"/>
    <cellStyle name="Normal 3 3 7 2 4" xfId="56717"/>
    <cellStyle name="Normal 3 3 7 2 4 2" xfId="56718"/>
    <cellStyle name="Normal 3 3 7 2 5" xfId="56719"/>
    <cellStyle name="Normal 3 3 7 3" xfId="13128"/>
    <cellStyle name="Normal 3 3 7 3 2" xfId="56720"/>
    <cellStyle name="Normal 3 3 7 3 2 2" xfId="56721"/>
    <cellStyle name="Normal 3 3 7 3 3" xfId="56722"/>
    <cellStyle name="Normal 3 3 7 4" xfId="13129"/>
    <cellStyle name="Normal 3 3 7 4 2" xfId="56723"/>
    <cellStyle name="Normal 3 3 7 4 2 2" xfId="56724"/>
    <cellStyle name="Normal 3 3 7 4 3" xfId="56725"/>
    <cellStyle name="Normal 3 3 7 5" xfId="13130"/>
    <cellStyle name="Normal 3 3 7 5 2" xfId="56726"/>
    <cellStyle name="Normal 3 3 7 6" xfId="13131"/>
    <cellStyle name="Normal 3 3 70" xfId="49201"/>
    <cellStyle name="Normal 3 3 71" xfId="49202"/>
    <cellStyle name="Normal 3 3 72" xfId="49203"/>
    <cellStyle name="Normal 3 3 73" xfId="49204"/>
    <cellStyle name="Normal 3 3 74" xfId="49205"/>
    <cellStyle name="Normal 3 3 75" xfId="49206"/>
    <cellStyle name="Normal 3 3 76" xfId="49207"/>
    <cellStyle name="Normal 3 3 8" xfId="13132"/>
    <cellStyle name="Normal 3 3 8 2" xfId="13133"/>
    <cellStyle name="Normal 3 3 8 2 2" xfId="56727"/>
    <cellStyle name="Normal 3 3 8 2 2 2" xfId="56728"/>
    <cellStyle name="Normal 3 3 8 2 2 2 2" xfId="56729"/>
    <cellStyle name="Normal 3 3 8 2 2 3" xfId="56730"/>
    <cellStyle name="Normal 3 3 8 2 3" xfId="56731"/>
    <cellStyle name="Normal 3 3 8 2 3 2" xfId="56732"/>
    <cellStyle name="Normal 3 3 8 2 3 2 2" xfId="56733"/>
    <cellStyle name="Normal 3 3 8 2 3 3" xfId="56734"/>
    <cellStyle name="Normal 3 3 8 2 4" xfId="56735"/>
    <cellStyle name="Normal 3 3 8 2 4 2" xfId="56736"/>
    <cellStyle name="Normal 3 3 8 2 5" xfId="56737"/>
    <cellStyle name="Normal 3 3 8 3" xfId="13134"/>
    <cellStyle name="Normal 3 3 8 3 2" xfId="56738"/>
    <cellStyle name="Normal 3 3 8 3 2 2" xfId="56739"/>
    <cellStyle name="Normal 3 3 8 3 3" xfId="56740"/>
    <cellStyle name="Normal 3 3 8 4" xfId="13135"/>
    <cellStyle name="Normal 3 3 8 4 2" xfId="56741"/>
    <cellStyle name="Normal 3 3 8 4 2 2" xfId="56742"/>
    <cellStyle name="Normal 3 3 8 4 3" xfId="56743"/>
    <cellStyle name="Normal 3 3 8 5" xfId="13136"/>
    <cellStyle name="Normal 3 3 8 5 2" xfId="56744"/>
    <cellStyle name="Normal 3 3 8 6" xfId="13137"/>
    <cellStyle name="Normal 3 3 9" xfId="13138"/>
    <cellStyle name="Normal 3 3 9 2" xfId="13139"/>
    <cellStyle name="Normal 3 3 9 2 2" xfId="56745"/>
    <cellStyle name="Normal 3 3 9 2 2 2" xfId="56746"/>
    <cellStyle name="Normal 3 3 9 2 2 2 2" xfId="56747"/>
    <cellStyle name="Normal 3 3 9 2 2 3" xfId="56748"/>
    <cellStyle name="Normal 3 3 9 2 3" xfId="56749"/>
    <cellStyle name="Normal 3 3 9 2 3 2" xfId="56750"/>
    <cellStyle name="Normal 3 3 9 2 3 2 2" xfId="56751"/>
    <cellStyle name="Normal 3 3 9 2 3 3" xfId="56752"/>
    <cellStyle name="Normal 3 3 9 2 4" xfId="56753"/>
    <cellStyle name="Normal 3 3 9 2 4 2" xfId="56754"/>
    <cellStyle name="Normal 3 3 9 2 5" xfId="56755"/>
    <cellStyle name="Normal 3 3 9 3" xfId="13140"/>
    <cellStyle name="Normal 3 3 9 3 2" xfId="56756"/>
    <cellStyle name="Normal 3 3 9 3 2 2" xfId="56757"/>
    <cellStyle name="Normal 3 3 9 3 3" xfId="56758"/>
    <cellStyle name="Normal 3 3 9 4" xfId="13141"/>
    <cellStyle name="Normal 3 3 9 4 2" xfId="56759"/>
    <cellStyle name="Normal 3 3 9 4 2 2" xfId="56760"/>
    <cellStyle name="Normal 3 3 9 4 3" xfId="56761"/>
    <cellStyle name="Normal 3 3 9 5" xfId="13142"/>
    <cellStyle name="Normal 3 3 9 5 2" xfId="5676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8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9"/>
    <cellStyle name="Normal 3 33 2 11" xfId="49210"/>
    <cellStyle name="Normal 3 33 2 12" xfId="49211"/>
    <cellStyle name="Normal 3 33 2 13" xfId="49212"/>
    <cellStyle name="Normal 3 33 2 14" xfId="49213"/>
    <cellStyle name="Normal 3 33 2 15" xfId="49214"/>
    <cellStyle name="Normal 3 33 2 16" xfId="49215"/>
    <cellStyle name="Normal 3 33 2 2" xfId="13386"/>
    <cellStyle name="Normal 3 33 2 2 2" xfId="49216"/>
    <cellStyle name="Normal 3 33 2 3" xfId="13387"/>
    <cellStyle name="Normal 3 33 2 4" xfId="13388"/>
    <cellStyle name="Normal 3 33 2 5" xfId="49217"/>
    <cellStyle name="Normal 3 33 2 6" xfId="49218"/>
    <cellStyle name="Normal 3 33 2 7" xfId="49219"/>
    <cellStyle name="Normal 3 33 2 8" xfId="49220"/>
    <cellStyle name="Normal 3 33 2 9" xfId="49221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2"/>
    <cellStyle name="Normal 3 33 54" xfId="49223"/>
    <cellStyle name="Normal 3 33 55" xfId="49224"/>
    <cellStyle name="Normal 3 33 56" xfId="49225"/>
    <cellStyle name="Normal 3 33 57" xfId="49226"/>
    <cellStyle name="Normal 3 33 58" xfId="49227"/>
    <cellStyle name="Normal 3 33 59" xfId="49228"/>
    <cellStyle name="Normal 3 33 6" xfId="13515"/>
    <cellStyle name="Normal 3 33 6 2" xfId="13516"/>
    <cellStyle name="Normal 3 33 6 3" xfId="13517"/>
    <cellStyle name="Normal 3 33 6 4" xfId="13518"/>
    <cellStyle name="Normal 3 33 60" xfId="49229"/>
    <cellStyle name="Normal 3 33 61" xfId="49230"/>
    <cellStyle name="Normal 3 33 62" xfId="49231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2"/>
    <cellStyle name="Normal 3 34 2 11" xfId="49233"/>
    <cellStyle name="Normal 3 34 2 12" xfId="49234"/>
    <cellStyle name="Normal 3 34 2 13" xfId="49235"/>
    <cellStyle name="Normal 3 34 2 14" xfId="49236"/>
    <cellStyle name="Normal 3 34 2 15" xfId="49237"/>
    <cellStyle name="Normal 3 34 2 16" xfId="49238"/>
    <cellStyle name="Normal 3 34 2 2" xfId="13574"/>
    <cellStyle name="Normal 3 34 2 3" xfId="13575"/>
    <cellStyle name="Normal 3 34 2 4" xfId="13576"/>
    <cellStyle name="Normal 3 34 2 5" xfId="49239"/>
    <cellStyle name="Normal 3 34 2 6" xfId="49240"/>
    <cellStyle name="Normal 3 34 2 7" xfId="49241"/>
    <cellStyle name="Normal 3 34 2 8" xfId="49242"/>
    <cellStyle name="Normal 3 34 2 9" xfId="49243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4"/>
    <cellStyle name="Normal 3 34 54" xfId="49245"/>
    <cellStyle name="Normal 3 34 55" xfId="49246"/>
    <cellStyle name="Normal 3 34 56" xfId="49247"/>
    <cellStyle name="Normal 3 34 57" xfId="49248"/>
    <cellStyle name="Normal 3 34 58" xfId="49249"/>
    <cellStyle name="Normal 3 34 59" xfId="49250"/>
    <cellStyle name="Normal 3 34 6" xfId="13703"/>
    <cellStyle name="Normal 3 34 6 2" xfId="13704"/>
    <cellStyle name="Normal 3 34 6 3" xfId="13705"/>
    <cellStyle name="Normal 3 34 6 4" xfId="13706"/>
    <cellStyle name="Normal 3 34 60" xfId="49251"/>
    <cellStyle name="Normal 3 34 61" xfId="49252"/>
    <cellStyle name="Normal 3 34 62" xfId="49253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4"/>
    <cellStyle name="Normal 3 35 2 11" xfId="49255"/>
    <cellStyle name="Normal 3 35 2 12" xfId="49256"/>
    <cellStyle name="Normal 3 35 2 13" xfId="49257"/>
    <cellStyle name="Normal 3 35 2 14" xfId="49258"/>
    <cellStyle name="Normal 3 35 2 15" xfId="49259"/>
    <cellStyle name="Normal 3 35 2 16" xfId="49260"/>
    <cellStyle name="Normal 3 35 2 2" xfId="13762"/>
    <cellStyle name="Normal 3 35 2 3" xfId="13763"/>
    <cellStyle name="Normal 3 35 2 4" xfId="13764"/>
    <cellStyle name="Normal 3 35 2 5" xfId="49261"/>
    <cellStyle name="Normal 3 35 2 6" xfId="49262"/>
    <cellStyle name="Normal 3 35 2 7" xfId="49263"/>
    <cellStyle name="Normal 3 35 2 8" xfId="49264"/>
    <cellStyle name="Normal 3 35 2 9" xfId="49265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6"/>
    <cellStyle name="Normal 3 35 54" xfId="49267"/>
    <cellStyle name="Normal 3 35 55" xfId="49268"/>
    <cellStyle name="Normal 3 35 56" xfId="49269"/>
    <cellStyle name="Normal 3 35 57" xfId="49270"/>
    <cellStyle name="Normal 3 35 58" xfId="49271"/>
    <cellStyle name="Normal 3 35 59" xfId="49272"/>
    <cellStyle name="Normal 3 35 6" xfId="13891"/>
    <cellStyle name="Normal 3 35 6 2" xfId="13892"/>
    <cellStyle name="Normal 3 35 6 3" xfId="13893"/>
    <cellStyle name="Normal 3 35 6 4" xfId="13894"/>
    <cellStyle name="Normal 3 35 60" xfId="49273"/>
    <cellStyle name="Normal 3 35 61" xfId="49274"/>
    <cellStyle name="Normal 3 35 62" xfId="49275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6"/>
    <cellStyle name="Normal 3 36 2 11" xfId="49277"/>
    <cellStyle name="Normal 3 36 2 12" xfId="49278"/>
    <cellStyle name="Normal 3 36 2 13" xfId="49279"/>
    <cellStyle name="Normal 3 36 2 14" xfId="49280"/>
    <cellStyle name="Normal 3 36 2 15" xfId="49281"/>
    <cellStyle name="Normal 3 36 2 16" xfId="49282"/>
    <cellStyle name="Normal 3 36 2 2" xfId="13950"/>
    <cellStyle name="Normal 3 36 2 3" xfId="13951"/>
    <cellStyle name="Normal 3 36 2 4" xfId="13952"/>
    <cellStyle name="Normal 3 36 2 5" xfId="49283"/>
    <cellStyle name="Normal 3 36 2 6" xfId="49284"/>
    <cellStyle name="Normal 3 36 2 7" xfId="49285"/>
    <cellStyle name="Normal 3 36 2 8" xfId="49286"/>
    <cellStyle name="Normal 3 36 2 9" xfId="49287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8"/>
    <cellStyle name="Normal 3 36 54" xfId="49289"/>
    <cellStyle name="Normal 3 36 55" xfId="49290"/>
    <cellStyle name="Normal 3 36 56" xfId="49291"/>
    <cellStyle name="Normal 3 36 57" xfId="49292"/>
    <cellStyle name="Normal 3 36 58" xfId="49293"/>
    <cellStyle name="Normal 3 36 59" xfId="49294"/>
    <cellStyle name="Normal 3 36 6" xfId="14079"/>
    <cellStyle name="Normal 3 36 6 2" xfId="14080"/>
    <cellStyle name="Normal 3 36 6 3" xfId="14081"/>
    <cellStyle name="Normal 3 36 6 4" xfId="14082"/>
    <cellStyle name="Normal 3 36 60" xfId="49295"/>
    <cellStyle name="Normal 3 36 61" xfId="49296"/>
    <cellStyle name="Normal 3 36 62" xfId="49297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8"/>
    <cellStyle name="Normal 3 37 2 11" xfId="49299"/>
    <cellStyle name="Normal 3 37 2 12" xfId="49300"/>
    <cellStyle name="Normal 3 37 2 13" xfId="49301"/>
    <cellStyle name="Normal 3 37 2 14" xfId="49302"/>
    <cellStyle name="Normal 3 37 2 15" xfId="49303"/>
    <cellStyle name="Normal 3 37 2 16" xfId="49304"/>
    <cellStyle name="Normal 3 37 2 2" xfId="14138"/>
    <cellStyle name="Normal 3 37 2 3" xfId="14139"/>
    <cellStyle name="Normal 3 37 2 4" xfId="14140"/>
    <cellStyle name="Normal 3 37 2 5" xfId="49305"/>
    <cellStyle name="Normal 3 37 2 6" xfId="49306"/>
    <cellStyle name="Normal 3 37 2 7" xfId="49307"/>
    <cellStyle name="Normal 3 37 2 8" xfId="49308"/>
    <cellStyle name="Normal 3 37 2 9" xfId="49309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10"/>
    <cellStyle name="Normal 3 37 54" xfId="49311"/>
    <cellStyle name="Normal 3 37 55" xfId="49312"/>
    <cellStyle name="Normal 3 37 56" xfId="49313"/>
    <cellStyle name="Normal 3 37 57" xfId="49314"/>
    <cellStyle name="Normal 3 37 58" xfId="49315"/>
    <cellStyle name="Normal 3 37 59" xfId="49316"/>
    <cellStyle name="Normal 3 37 6" xfId="14267"/>
    <cellStyle name="Normal 3 37 6 2" xfId="14268"/>
    <cellStyle name="Normal 3 37 6 3" xfId="14269"/>
    <cellStyle name="Normal 3 37 6 4" xfId="14270"/>
    <cellStyle name="Normal 3 37 60" xfId="49317"/>
    <cellStyle name="Normal 3 37 61" xfId="49318"/>
    <cellStyle name="Normal 3 37 62" xfId="49319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20"/>
    <cellStyle name="Normal 3 38 2 11" xfId="49321"/>
    <cellStyle name="Normal 3 38 2 12" xfId="49322"/>
    <cellStyle name="Normal 3 38 2 13" xfId="49323"/>
    <cellStyle name="Normal 3 38 2 14" xfId="49324"/>
    <cellStyle name="Normal 3 38 2 15" xfId="49325"/>
    <cellStyle name="Normal 3 38 2 16" xfId="49326"/>
    <cellStyle name="Normal 3 38 2 2" xfId="14326"/>
    <cellStyle name="Normal 3 38 2 3" xfId="14327"/>
    <cellStyle name="Normal 3 38 2 4" xfId="14328"/>
    <cellStyle name="Normal 3 38 2 5" xfId="49327"/>
    <cellStyle name="Normal 3 38 2 6" xfId="49328"/>
    <cellStyle name="Normal 3 38 2 7" xfId="49329"/>
    <cellStyle name="Normal 3 38 2 8" xfId="49330"/>
    <cellStyle name="Normal 3 38 2 9" xfId="49331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2"/>
    <cellStyle name="Normal 3 38 54" xfId="49333"/>
    <cellStyle name="Normal 3 38 55" xfId="49334"/>
    <cellStyle name="Normal 3 38 56" xfId="49335"/>
    <cellStyle name="Normal 3 38 57" xfId="49336"/>
    <cellStyle name="Normal 3 38 58" xfId="49337"/>
    <cellStyle name="Normal 3 38 59" xfId="49338"/>
    <cellStyle name="Normal 3 38 6" xfId="14455"/>
    <cellStyle name="Normal 3 38 6 2" xfId="14456"/>
    <cellStyle name="Normal 3 38 6 3" xfId="14457"/>
    <cellStyle name="Normal 3 38 6 4" xfId="14458"/>
    <cellStyle name="Normal 3 38 60" xfId="49339"/>
    <cellStyle name="Normal 3 38 61" xfId="49340"/>
    <cellStyle name="Normal 3 38 62" xfId="49341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2 2" xfId="56763"/>
    <cellStyle name="Normal 3 4 2 2 2 2 2" xfId="56764"/>
    <cellStyle name="Normal 3 4 2 2 2 2 2 2" xfId="56765"/>
    <cellStyle name="Normal 3 4 2 2 2 2 3" xfId="56766"/>
    <cellStyle name="Normal 3 4 2 2 2 3" xfId="56767"/>
    <cellStyle name="Normal 3 4 2 2 2 3 2" xfId="56768"/>
    <cellStyle name="Normal 3 4 2 2 2 3 2 2" xfId="56769"/>
    <cellStyle name="Normal 3 4 2 2 2 3 3" xfId="56770"/>
    <cellStyle name="Normal 3 4 2 2 2 4" xfId="56771"/>
    <cellStyle name="Normal 3 4 2 2 2 4 2" xfId="56772"/>
    <cellStyle name="Normal 3 4 2 2 2 5" xfId="56773"/>
    <cellStyle name="Normal 3 4 2 2 3" xfId="14714"/>
    <cellStyle name="Normal 3 4 2 2 3 2" xfId="56774"/>
    <cellStyle name="Normal 3 4 2 2 3 2 2" xfId="56775"/>
    <cellStyle name="Normal 3 4 2 2 3 3" xfId="56776"/>
    <cellStyle name="Normal 3 4 2 2 4" xfId="49342"/>
    <cellStyle name="Normal 3 4 2 2 4 2" xfId="56777"/>
    <cellStyle name="Normal 3 4 2 2 4 2 2" xfId="56778"/>
    <cellStyle name="Normal 3 4 2 2 4 3" xfId="56779"/>
    <cellStyle name="Normal 3 4 2 2 5" xfId="56780"/>
    <cellStyle name="Normal 3 4 2 2 5 2" xfId="56781"/>
    <cellStyle name="Normal 3 4 2 2 6" xfId="56782"/>
    <cellStyle name="Normal 3 4 2 3" xfId="14715"/>
    <cellStyle name="Normal 3 4 2 3 2" xfId="56783"/>
    <cellStyle name="Normal 3 4 2 3 2 2" xfId="56784"/>
    <cellStyle name="Normal 3 4 2 3 2 2 2" xfId="56785"/>
    <cellStyle name="Normal 3 4 2 3 2 2 2 2" xfId="56786"/>
    <cellStyle name="Normal 3 4 2 3 2 2 3" xfId="56787"/>
    <cellStyle name="Normal 3 4 2 3 2 3" xfId="56788"/>
    <cellStyle name="Normal 3 4 2 3 2 3 2" xfId="56789"/>
    <cellStyle name="Normal 3 4 2 3 2 3 2 2" xfId="56790"/>
    <cellStyle name="Normal 3 4 2 3 2 3 3" xfId="56791"/>
    <cellStyle name="Normal 3 4 2 3 2 4" xfId="56792"/>
    <cellStyle name="Normal 3 4 2 3 2 4 2" xfId="56793"/>
    <cellStyle name="Normal 3 4 2 3 2 5" xfId="56794"/>
    <cellStyle name="Normal 3 4 2 3 3" xfId="56795"/>
    <cellStyle name="Normal 3 4 2 3 3 2" xfId="56796"/>
    <cellStyle name="Normal 3 4 2 3 3 2 2" xfId="56797"/>
    <cellStyle name="Normal 3 4 2 3 3 3" xfId="56798"/>
    <cellStyle name="Normal 3 4 2 3 4" xfId="56799"/>
    <cellStyle name="Normal 3 4 2 3 4 2" xfId="56800"/>
    <cellStyle name="Normal 3 4 2 3 4 2 2" xfId="56801"/>
    <cellStyle name="Normal 3 4 2 3 4 3" xfId="56802"/>
    <cellStyle name="Normal 3 4 2 3 5" xfId="56803"/>
    <cellStyle name="Normal 3 4 2 3 5 2" xfId="56804"/>
    <cellStyle name="Normal 3 4 2 3 6" xfId="56805"/>
    <cellStyle name="Normal 3 4 2 4" xfId="14716"/>
    <cellStyle name="Normal 3 4 2 4 2" xfId="56806"/>
    <cellStyle name="Normal 3 4 2 4 2 2" xfId="56807"/>
    <cellStyle name="Normal 3 4 2 4 2 2 2" xfId="56808"/>
    <cellStyle name="Normal 3 4 2 4 2 2 2 2" xfId="56809"/>
    <cellStyle name="Normal 3 4 2 4 2 2 3" xfId="56810"/>
    <cellStyle name="Normal 3 4 2 4 2 3" xfId="56811"/>
    <cellStyle name="Normal 3 4 2 4 2 3 2" xfId="56812"/>
    <cellStyle name="Normal 3 4 2 4 2 4" xfId="56813"/>
    <cellStyle name="Normal 3 4 2 4 3" xfId="56814"/>
    <cellStyle name="Normal 3 4 2 4 3 2" xfId="56815"/>
    <cellStyle name="Normal 3 4 2 4 3 2 2" xfId="56816"/>
    <cellStyle name="Normal 3 4 2 4 3 3" xfId="56817"/>
    <cellStyle name="Normal 3 4 2 4 4" xfId="56818"/>
    <cellStyle name="Normal 3 4 2 4 4 2" xfId="56819"/>
    <cellStyle name="Normal 3 4 2 4 5" xfId="56820"/>
    <cellStyle name="Normal 3 4 2 5" xfId="14717"/>
    <cellStyle name="Normal 3 4 2 5 2" xfId="56821"/>
    <cellStyle name="Normal 3 4 2 5 2 2" xfId="56822"/>
    <cellStyle name="Normal 3 4 2 5 2 2 2" xfId="56823"/>
    <cellStyle name="Normal 3 4 2 5 2 3" xfId="56824"/>
    <cellStyle name="Normal 3 4 2 5 3" xfId="56825"/>
    <cellStyle name="Normal 3 4 2 5 3 2" xfId="56826"/>
    <cellStyle name="Normal 3 4 2 5 4" xfId="56827"/>
    <cellStyle name="Normal 3 4 2 6" xfId="49343"/>
    <cellStyle name="Normal 3 4 2 6 2" xfId="56828"/>
    <cellStyle name="Normal 3 4 2 6 2 2" xfId="56829"/>
    <cellStyle name="Normal 3 4 2 6 3" xfId="56830"/>
    <cellStyle name="Normal 3 4 2 7" xfId="56831"/>
    <cellStyle name="Normal 3 4 2 7 2" xfId="56832"/>
    <cellStyle name="Normal 3 4 2 8" xfId="56833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2 2" xfId="56834"/>
    <cellStyle name="Normal 3 4 3 2 2 2" xfId="56835"/>
    <cellStyle name="Normal 3 4 3 2 2 2 2" xfId="56836"/>
    <cellStyle name="Normal 3 4 3 2 2 2 2 2" xfId="56837"/>
    <cellStyle name="Normal 3 4 3 2 2 2 2 2 2" xfId="56838"/>
    <cellStyle name="Normal 3 4 3 2 2 2 2 3" xfId="56839"/>
    <cellStyle name="Normal 3 4 3 2 2 2 3" xfId="56840"/>
    <cellStyle name="Normal 3 4 3 2 2 2 3 2" xfId="56841"/>
    <cellStyle name="Normal 3 4 3 2 2 2 4" xfId="56842"/>
    <cellStyle name="Normal 3 4 3 2 2 3" xfId="56843"/>
    <cellStyle name="Normal 3 4 3 2 2 3 2" xfId="56844"/>
    <cellStyle name="Normal 3 4 3 2 2 3 2 2" xfId="56845"/>
    <cellStyle name="Normal 3 4 3 2 2 3 2 2 2" xfId="56846"/>
    <cellStyle name="Normal 3 4 3 2 2 3 2 2 2 2" xfId="56847"/>
    <cellStyle name="Normal 3 4 3 2 2 3 2 2 3" xfId="56848"/>
    <cellStyle name="Normal 3 4 3 2 2 3 2 3" xfId="56849"/>
    <cellStyle name="Normal 3 4 3 2 2 3 2 3 2" xfId="56850"/>
    <cellStyle name="Normal 3 4 3 2 2 3 3" xfId="56851"/>
    <cellStyle name="Normal 3 4 3 2 2 3 3 2" xfId="56852"/>
    <cellStyle name="Normal 3 4 3 2 2 4" xfId="56853"/>
    <cellStyle name="Normal 3 4 3 2 2 4 2" xfId="56854"/>
    <cellStyle name="Normal 3 4 3 2 2 4 2 2" xfId="56855"/>
    <cellStyle name="Normal 3 4 3 2 2 5" xfId="56856"/>
    <cellStyle name="Normal 3 4 3 2 2 5 2" xfId="56857"/>
    <cellStyle name="Normal 3 4 3 2 3" xfId="56858"/>
    <cellStyle name="Normal 3 4 3 2 3 2" xfId="56859"/>
    <cellStyle name="Normal 3 4 3 2 3 2 2" xfId="56860"/>
    <cellStyle name="Normal 3 4 3 2 3 2 2 2" xfId="56861"/>
    <cellStyle name="Normal 3 4 3 2 3 2 2 2 2" xfId="56862"/>
    <cellStyle name="Normal 3 4 3 2 3 2 2 3" xfId="56863"/>
    <cellStyle name="Normal 3 4 3 2 3 2 3" xfId="56864"/>
    <cellStyle name="Normal 3 4 3 2 3 2 3 2" xfId="56865"/>
    <cellStyle name="Normal 3 4 3 2 3 3" xfId="56866"/>
    <cellStyle name="Normal 3 4 3 2 4" xfId="56867"/>
    <cellStyle name="Normal 3 4 3 2 4 2" xfId="56868"/>
    <cellStyle name="Normal 3 4 3 2 4 2 2" xfId="56869"/>
    <cellStyle name="Normal 3 4 3 2 4 2 2 2" xfId="56870"/>
    <cellStyle name="Normal 3 4 3 2 4 2 3" xfId="56871"/>
    <cellStyle name="Normal 3 4 3 2 4 3" xfId="56872"/>
    <cellStyle name="Normal 3 4 3 2 4 3 2" xfId="56873"/>
    <cellStyle name="Normal 3 4 3 2 5" xfId="56874"/>
    <cellStyle name="Normal 3 4 3 2 5 2" xfId="56875"/>
    <cellStyle name="Normal 3 4 3 3" xfId="14770"/>
    <cellStyle name="Normal 3 4 3 3 2" xfId="56876"/>
    <cellStyle name="Normal 3 4 3 3 2 2" xfId="56877"/>
    <cellStyle name="Normal 3 4 3 3 2 2 2" xfId="56878"/>
    <cellStyle name="Normal 3 4 3 3 2 3" xfId="56879"/>
    <cellStyle name="Normal 3 4 3 3 3" xfId="56880"/>
    <cellStyle name="Normal 3 4 3 3 3 2" xfId="56881"/>
    <cellStyle name="Normal 3 4 3 3 4" xfId="56882"/>
    <cellStyle name="Normal 3 4 3 4" xfId="14771"/>
    <cellStyle name="Normal 3 4 3 4 2" xfId="56883"/>
    <cellStyle name="Normal 3 4 3 4 2 2" xfId="56884"/>
    <cellStyle name="Normal 3 4 3 4 2 2 2" xfId="56885"/>
    <cellStyle name="Normal 3 4 3 4 2 2 2 2" xfId="56886"/>
    <cellStyle name="Normal 3 4 3 4 2 2 3" xfId="56887"/>
    <cellStyle name="Normal 3 4 3 4 2 3" xfId="56888"/>
    <cellStyle name="Normal 3 4 3 4 2 3 2" xfId="56889"/>
    <cellStyle name="Normal 3 4 3 4 3" xfId="56890"/>
    <cellStyle name="Normal 3 4 3 4 3 2" xfId="56891"/>
    <cellStyle name="Normal 3 4 3 5" xfId="14772"/>
    <cellStyle name="Normal 3 4 3 5 2" xfId="56892"/>
    <cellStyle name="Normal 3 4 3 5 2 2" xfId="56893"/>
    <cellStyle name="Normal 3 4 3 6" xfId="56894"/>
    <cellStyle name="Normal 3 4 3 6 2" xfId="56895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2 2" xfId="56896"/>
    <cellStyle name="Normal 3 4 4 2 2 2" xfId="56897"/>
    <cellStyle name="Normal 3 4 4 2 2 2 2" xfId="56898"/>
    <cellStyle name="Normal 3 4 4 2 2 3" xfId="56899"/>
    <cellStyle name="Normal 3 4 4 2 3" xfId="56900"/>
    <cellStyle name="Normal 3 4 4 2 3 2" xfId="56901"/>
    <cellStyle name="Normal 3 4 4 2 3 2 2" xfId="56902"/>
    <cellStyle name="Normal 3 4 4 2 3 3" xfId="56903"/>
    <cellStyle name="Normal 3 4 4 2 4" xfId="56904"/>
    <cellStyle name="Normal 3 4 4 2 4 2" xfId="56905"/>
    <cellStyle name="Normal 3 4 4 2 5" xfId="56906"/>
    <cellStyle name="Normal 3 4 4 3" xfId="14825"/>
    <cellStyle name="Normal 3 4 4 3 2" xfId="56907"/>
    <cellStyle name="Normal 3 4 4 3 2 2" xfId="56908"/>
    <cellStyle name="Normal 3 4 4 3 3" xfId="56909"/>
    <cellStyle name="Normal 3 4 4 4" xfId="14826"/>
    <cellStyle name="Normal 3 4 4 4 2" xfId="56910"/>
    <cellStyle name="Normal 3 4 4 4 2 2" xfId="56911"/>
    <cellStyle name="Normal 3 4 4 4 3" xfId="56912"/>
    <cellStyle name="Normal 3 4 4 5" xfId="14827"/>
    <cellStyle name="Normal 3 4 4 5 2" xfId="56913"/>
    <cellStyle name="Normal 3 4 4 6" xfId="56914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2 2" xfId="56915"/>
    <cellStyle name="Normal 3 4 5 2 2 2" xfId="56916"/>
    <cellStyle name="Normal 3 4 5 2 2 2 2" xfId="56917"/>
    <cellStyle name="Normal 3 4 5 2 2 3" xfId="56918"/>
    <cellStyle name="Normal 3 4 5 2 3" xfId="56919"/>
    <cellStyle name="Normal 3 4 5 2 3 2" xfId="56920"/>
    <cellStyle name="Normal 3 4 5 2 4" xfId="56921"/>
    <cellStyle name="Normal 3 4 5 3" xfId="14861"/>
    <cellStyle name="Normal 3 4 5 3 2" xfId="56922"/>
    <cellStyle name="Normal 3 4 5 3 2 2" xfId="56923"/>
    <cellStyle name="Normal 3 4 5 3 3" xfId="56924"/>
    <cellStyle name="Normal 3 4 5 4" xfId="14862"/>
    <cellStyle name="Normal 3 4 5 4 2" xfId="56925"/>
    <cellStyle name="Normal 3 4 5 5" xfId="14863"/>
    <cellStyle name="Normal 3 4 50" xfId="14864"/>
    <cellStyle name="Normal 3 4 51" xfId="14865"/>
    <cellStyle name="Normal 3 4 52" xfId="49344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2 2" xfId="56926"/>
    <cellStyle name="Normal 3 4 7 2 2 2" xfId="56927"/>
    <cellStyle name="Normal 3 4 7 2 2 2 2" xfId="56928"/>
    <cellStyle name="Normal 3 4 7 2 2 3" xfId="56929"/>
    <cellStyle name="Normal 3 4 7 2 3" xfId="56930"/>
    <cellStyle name="Normal 3 4 7 2 3 2" xfId="56931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2 2" xfId="56932"/>
    <cellStyle name="Normal 3 4 8 2 2 2" xfId="56933"/>
    <cellStyle name="Normal 3 4 8 2 3" xfId="56934"/>
    <cellStyle name="Normal 3 4 8 3" xfId="14878"/>
    <cellStyle name="Normal 3 4 8 3 2" xfId="56935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2 2 2" xfId="56936"/>
    <cellStyle name="Normal 3 5 2 2 2 2 2" xfId="56937"/>
    <cellStyle name="Normal 3 5 2 2 2 2 2 2" xfId="56938"/>
    <cellStyle name="Normal 3 5 2 2 2 2 3" xfId="56939"/>
    <cellStyle name="Normal 3 5 2 2 2 3" xfId="56940"/>
    <cellStyle name="Normal 3 5 2 2 2 3 2" xfId="56941"/>
    <cellStyle name="Normal 3 5 2 2 2 3 2 2" xfId="56942"/>
    <cellStyle name="Normal 3 5 2 2 2 3 3" xfId="56943"/>
    <cellStyle name="Normal 3 5 2 2 2 4" xfId="56944"/>
    <cellStyle name="Normal 3 5 2 2 2 4 2" xfId="56945"/>
    <cellStyle name="Normal 3 5 2 2 2 5" xfId="56946"/>
    <cellStyle name="Normal 3 5 2 2 3" xfId="56947"/>
    <cellStyle name="Normal 3 5 2 2 3 2" xfId="56948"/>
    <cellStyle name="Normal 3 5 2 2 3 2 2" xfId="56949"/>
    <cellStyle name="Normal 3 5 2 2 3 3" xfId="56950"/>
    <cellStyle name="Normal 3 5 2 2 4" xfId="56951"/>
    <cellStyle name="Normal 3 5 2 2 4 2" xfId="56952"/>
    <cellStyle name="Normal 3 5 2 2 4 2 2" xfId="56953"/>
    <cellStyle name="Normal 3 5 2 2 4 3" xfId="56954"/>
    <cellStyle name="Normal 3 5 2 2 5" xfId="56955"/>
    <cellStyle name="Normal 3 5 2 2 5 2" xfId="56956"/>
    <cellStyle name="Normal 3 5 2 2 6" xfId="56957"/>
    <cellStyle name="Normal 3 5 2 3" xfId="14964"/>
    <cellStyle name="Normal 3 5 2 3 2" xfId="56958"/>
    <cellStyle name="Normal 3 5 2 3 2 2" xfId="56959"/>
    <cellStyle name="Normal 3 5 2 3 2 2 2" xfId="56960"/>
    <cellStyle name="Normal 3 5 2 3 2 2 2 2" xfId="56961"/>
    <cellStyle name="Normal 3 5 2 3 2 2 3" xfId="56962"/>
    <cellStyle name="Normal 3 5 2 3 2 3" xfId="56963"/>
    <cellStyle name="Normal 3 5 2 3 2 3 2" xfId="56964"/>
    <cellStyle name="Normal 3 5 2 3 2 3 2 2" xfId="56965"/>
    <cellStyle name="Normal 3 5 2 3 2 3 3" xfId="56966"/>
    <cellStyle name="Normal 3 5 2 3 2 4" xfId="56967"/>
    <cellStyle name="Normal 3 5 2 3 2 4 2" xfId="56968"/>
    <cellStyle name="Normal 3 5 2 3 2 5" xfId="56969"/>
    <cellStyle name="Normal 3 5 2 3 3" xfId="56970"/>
    <cellStyle name="Normal 3 5 2 3 3 2" xfId="56971"/>
    <cellStyle name="Normal 3 5 2 3 3 2 2" xfId="56972"/>
    <cellStyle name="Normal 3 5 2 3 3 3" xfId="56973"/>
    <cellStyle name="Normal 3 5 2 3 4" xfId="56974"/>
    <cellStyle name="Normal 3 5 2 3 4 2" xfId="56975"/>
    <cellStyle name="Normal 3 5 2 3 4 2 2" xfId="56976"/>
    <cellStyle name="Normal 3 5 2 3 4 3" xfId="56977"/>
    <cellStyle name="Normal 3 5 2 3 5" xfId="56978"/>
    <cellStyle name="Normal 3 5 2 3 5 2" xfId="56979"/>
    <cellStyle name="Normal 3 5 2 3 6" xfId="56980"/>
    <cellStyle name="Normal 3 5 2 4" xfId="14965"/>
    <cellStyle name="Normal 3 5 2 4 2" xfId="56981"/>
    <cellStyle name="Normal 3 5 2 4 2 2" xfId="56982"/>
    <cellStyle name="Normal 3 5 2 4 2 2 2" xfId="56983"/>
    <cellStyle name="Normal 3 5 2 4 2 2 2 2" xfId="56984"/>
    <cellStyle name="Normal 3 5 2 4 2 2 3" xfId="56985"/>
    <cellStyle name="Normal 3 5 2 4 2 3" xfId="56986"/>
    <cellStyle name="Normal 3 5 2 4 2 3 2" xfId="56987"/>
    <cellStyle name="Normal 3 5 2 4 2 4" xfId="56988"/>
    <cellStyle name="Normal 3 5 2 4 3" xfId="56989"/>
    <cellStyle name="Normal 3 5 2 4 3 2" xfId="56990"/>
    <cellStyle name="Normal 3 5 2 4 3 2 2" xfId="56991"/>
    <cellStyle name="Normal 3 5 2 4 3 3" xfId="56992"/>
    <cellStyle name="Normal 3 5 2 4 4" xfId="56993"/>
    <cellStyle name="Normal 3 5 2 4 4 2" xfId="56994"/>
    <cellStyle name="Normal 3 5 2 4 5" xfId="56995"/>
    <cellStyle name="Normal 3 5 2 5" xfId="14966"/>
    <cellStyle name="Normal 3 5 2 5 2" xfId="56996"/>
    <cellStyle name="Normal 3 5 2 5 2 2" xfId="56997"/>
    <cellStyle name="Normal 3 5 2 5 2 2 2" xfId="56998"/>
    <cellStyle name="Normal 3 5 2 5 2 3" xfId="56999"/>
    <cellStyle name="Normal 3 5 2 5 3" xfId="57000"/>
    <cellStyle name="Normal 3 5 2 5 3 2" xfId="57001"/>
    <cellStyle name="Normal 3 5 2 5 4" xfId="57002"/>
    <cellStyle name="Normal 3 5 2 6" xfId="49345"/>
    <cellStyle name="Normal 3 5 2 6 2" xfId="57003"/>
    <cellStyle name="Normal 3 5 2 6 2 2" xfId="57004"/>
    <cellStyle name="Normal 3 5 2 6 3" xfId="57005"/>
    <cellStyle name="Normal 3 5 2 7" xfId="57006"/>
    <cellStyle name="Normal 3 5 2 7 2" xfId="57007"/>
    <cellStyle name="Normal 3 5 2 8" xfId="57008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2 2" xfId="57009"/>
    <cellStyle name="Normal 3 5 3 2 2 2" xfId="57010"/>
    <cellStyle name="Normal 3 5 3 2 2 2 2" xfId="57011"/>
    <cellStyle name="Normal 3 5 3 2 2 3" xfId="57012"/>
    <cellStyle name="Normal 3 5 3 2 3" xfId="57013"/>
    <cellStyle name="Normal 3 5 3 2 3 2" xfId="57014"/>
    <cellStyle name="Normal 3 5 3 2 3 2 2" xfId="57015"/>
    <cellStyle name="Normal 3 5 3 2 3 3" xfId="57016"/>
    <cellStyle name="Normal 3 5 3 2 4" xfId="57017"/>
    <cellStyle name="Normal 3 5 3 2 4 2" xfId="57018"/>
    <cellStyle name="Normal 3 5 3 2 5" xfId="57019"/>
    <cellStyle name="Normal 3 5 3 3" xfId="15009"/>
    <cellStyle name="Normal 3 5 3 3 2" xfId="57020"/>
    <cellStyle name="Normal 3 5 3 3 2 2" xfId="57021"/>
    <cellStyle name="Normal 3 5 3 3 3" xfId="57022"/>
    <cellStyle name="Normal 3 5 3 4" xfId="15010"/>
    <cellStyle name="Normal 3 5 3 4 2" xfId="57023"/>
    <cellStyle name="Normal 3 5 3 4 2 2" xfId="57024"/>
    <cellStyle name="Normal 3 5 3 4 3" xfId="57025"/>
    <cellStyle name="Normal 3 5 3 5" xfId="15011"/>
    <cellStyle name="Normal 3 5 3 5 2" xfId="57026"/>
    <cellStyle name="Normal 3 5 3 6" xfId="57027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2 2" xfId="57028"/>
    <cellStyle name="Normal 3 5 4 2 2 2" xfId="57029"/>
    <cellStyle name="Normal 3 5 4 2 2 2 2" xfId="57030"/>
    <cellStyle name="Normal 3 5 4 2 2 3" xfId="57031"/>
    <cellStyle name="Normal 3 5 4 2 3" xfId="57032"/>
    <cellStyle name="Normal 3 5 4 2 3 2" xfId="57033"/>
    <cellStyle name="Normal 3 5 4 2 3 2 2" xfId="57034"/>
    <cellStyle name="Normal 3 5 4 2 3 3" xfId="57035"/>
    <cellStyle name="Normal 3 5 4 2 4" xfId="57036"/>
    <cellStyle name="Normal 3 5 4 2 4 2" xfId="57037"/>
    <cellStyle name="Normal 3 5 4 2 5" xfId="57038"/>
    <cellStyle name="Normal 3 5 4 3" xfId="15054"/>
    <cellStyle name="Normal 3 5 4 3 2" xfId="57039"/>
    <cellStyle name="Normal 3 5 4 3 2 2" xfId="57040"/>
    <cellStyle name="Normal 3 5 4 3 3" xfId="57041"/>
    <cellStyle name="Normal 3 5 4 4" xfId="15055"/>
    <cellStyle name="Normal 3 5 4 4 2" xfId="57042"/>
    <cellStyle name="Normal 3 5 4 4 2 2" xfId="57043"/>
    <cellStyle name="Normal 3 5 4 4 3" xfId="57044"/>
    <cellStyle name="Normal 3 5 4 5" xfId="57045"/>
    <cellStyle name="Normal 3 5 4 5 2" xfId="57046"/>
    <cellStyle name="Normal 3 5 4 6" xfId="57047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2 2" xfId="57048"/>
    <cellStyle name="Normal 3 5 5 2 2 2" xfId="57049"/>
    <cellStyle name="Normal 3 5 5 2 2 2 2" xfId="57050"/>
    <cellStyle name="Normal 3 5 5 2 2 3" xfId="57051"/>
    <cellStyle name="Normal 3 5 5 2 3" xfId="57052"/>
    <cellStyle name="Normal 3 5 5 2 3 2" xfId="57053"/>
    <cellStyle name="Normal 3 5 5 2 4" xfId="57054"/>
    <cellStyle name="Normal 3 5 5 3" xfId="15089"/>
    <cellStyle name="Normal 3 5 5 3 2" xfId="57055"/>
    <cellStyle name="Normal 3 5 5 3 2 2" xfId="57056"/>
    <cellStyle name="Normal 3 5 5 3 3" xfId="57057"/>
    <cellStyle name="Normal 3 5 5 4" xfId="15090"/>
    <cellStyle name="Normal 3 5 5 4 2" xfId="57058"/>
    <cellStyle name="Normal 3 5 5 5" xfId="57059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2 2" xfId="57060"/>
    <cellStyle name="Normal 3 5 6 2 2 2" xfId="57061"/>
    <cellStyle name="Normal 3 5 6 2 3" xfId="57062"/>
    <cellStyle name="Normal 3 5 6 3" xfId="15096"/>
    <cellStyle name="Normal 3 5 6 3 2" xfId="57063"/>
    <cellStyle name="Normal 3 5 6 4" xfId="15097"/>
    <cellStyle name="Normal 3 5 7" xfId="15098"/>
    <cellStyle name="Normal 3 5 7 2" xfId="15099"/>
    <cellStyle name="Normal 3 5 7 2 2" xfId="57064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6"/>
    <cellStyle name="Normal 3 52 11" xfId="49347"/>
    <cellStyle name="Normal 3 52 12" xfId="49348"/>
    <cellStyle name="Normal 3 52 13" xfId="49349"/>
    <cellStyle name="Normal 3 52 14" xfId="49350"/>
    <cellStyle name="Normal 3 52 15" xfId="49351"/>
    <cellStyle name="Normal 3 52 2" xfId="15121"/>
    <cellStyle name="Normal 3 52 2 10" xfId="49352"/>
    <cellStyle name="Normal 3 52 2 11" xfId="49353"/>
    <cellStyle name="Normal 3 52 2 12" xfId="49354"/>
    <cellStyle name="Normal 3 52 2 13" xfId="49355"/>
    <cellStyle name="Normal 3 52 2 14" xfId="49356"/>
    <cellStyle name="Normal 3 52 2 2" xfId="15122"/>
    <cellStyle name="Normal 3 52 2 3" xfId="49357"/>
    <cellStyle name="Normal 3 52 2 4" xfId="49358"/>
    <cellStyle name="Normal 3 52 2 5" xfId="49359"/>
    <cellStyle name="Normal 3 52 2 6" xfId="49360"/>
    <cellStyle name="Normal 3 52 2 7" xfId="49361"/>
    <cellStyle name="Normal 3 52 2 8" xfId="49362"/>
    <cellStyle name="Normal 3 52 2 9" xfId="49363"/>
    <cellStyle name="Normal 3 52 3" xfId="15123"/>
    <cellStyle name="Normal 3 52 4" xfId="15124"/>
    <cellStyle name="Normal 3 52 5" xfId="15125"/>
    <cellStyle name="Normal 3 52 6" xfId="15126"/>
    <cellStyle name="Normal 3 52 7" xfId="49364"/>
    <cellStyle name="Normal 3 52 8" xfId="49365"/>
    <cellStyle name="Normal 3 52 9" xfId="49366"/>
    <cellStyle name="Normal 3 53" xfId="15127"/>
    <cellStyle name="Normal 3 53 10" xfId="49367"/>
    <cellStyle name="Normal 3 53 11" xfId="49368"/>
    <cellStyle name="Normal 3 53 12" xfId="49369"/>
    <cellStyle name="Normal 3 53 13" xfId="49370"/>
    <cellStyle name="Normal 3 53 14" xfId="49371"/>
    <cellStyle name="Normal 3 53 15" xfId="49372"/>
    <cellStyle name="Normal 3 53 2" xfId="15128"/>
    <cellStyle name="Normal 3 53 2 10" xfId="49373"/>
    <cellStyle name="Normal 3 53 2 11" xfId="49374"/>
    <cellStyle name="Normal 3 53 2 12" xfId="49375"/>
    <cellStyle name="Normal 3 53 2 13" xfId="49376"/>
    <cellStyle name="Normal 3 53 2 14" xfId="49377"/>
    <cellStyle name="Normal 3 53 2 2" xfId="15129"/>
    <cellStyle name="Normal 3 53 2 3" xfId="49378"/>
    <cellStyle name="Normal 3 53 2 4" xfId="49379"/>
    <cellStyle name="Normal 3 53 2 5" xfId="49380"/>
    <cellStyle name="Normal 3 53 2 6" xfId="49381"/>
    <cellStyle name="Normal 3 53 2 7" xfId="49382"/>
    <cellStyle name="Normal 3 53 2 8" xfId="49383"/>
    <cellStyle name="Normal 3 53 2 9" xfId="49384"/>
    <cellStyle name="Normal 3 53 3" xfId="15130"/>
    <cellStyle name="Normal 3 53 4" xfId="15131"/>
    <cellStyle name="Normal 3 53 5" xfId="15132"/>
    <cellStyle name="Normal 3 53 6" xfId="15133"/>
    <cellStyle name="Normal 3 53 7" xfId="49385"/>
    <cellStyle name="Normal 3 53 8" xfId="49386"/>
    <cellStyle name="Normal 3 53 9" xfId="49387"/>
    <cellStyle name="Normal 3 54" xfId="15134"/>
    <cellStyle name="Normal 3 54 10" xfId="49388"/>
    <cellStyle name="Normal 3 54 11" xfId="49389"/>
    <cellStyle name="Normal 3 54 12" xfId="49390"/>
    <cellStyle name="Normal 3 54 13" xfId="49391"/>
    <cellStyle name="Normal 3 54 14" xfId="49392"/>
    <cellStyle name="Normal 3 54 2" xfId="15135"/>
    <cellStyle name="Normal 3 54 3" xfId="15136"/>
    <cellStyle name="Normal 3 54 4" xfId="15137"/>
    <cellStyle name="Normal 3 54 5" xfId="15138"/>
    <cellStyle name="Normal 3 54 6" xfId="49393"/>
    <cellStyle name="Normal 3 54 7" xfId="49394"/>
    <cellStyle name="Normal 3 54 8" xfId="49395"/>
    <cellStyle name="Normal 3 54 9" xfId="49396"/>
    <cellStyle name="Normal 3 55" xfId="15139"/>
    <cellStyle name="Normal 3 55 10" xfId="49397"/>
    <cellStyle name="Normal 3 55 11" xfId="49398"/>
    <cellStyle name="Normal 3 55 12" xfId="49399"/>
    <cellStyle name="Normal 3 55 13" xfId="49400"/>
    <cellStyle name="Normal 3 55 14" xfId="49401"/>
    <cellStyle name="Normal 3 55 2" xfId="15140"/>
    <cellStyle name="Normal 3 55 3" xfId="15141"/>
    <cellStyle name="Normal 3 55 4" xfId="15142"/>
    <cellStyle name="Normal 3 55 5" xfId="49402"/>
    <cellStyle name="Normal 3 55 6" xfId="49403"/>
    <cellStyle name="Normal 3 55 7" xfId="49404"/>
    <cellStyle name="Normal 3 55 8" xfId="49405"/>
    <cellStyle name="Normal 3 55 9" xfId="49406"/>
    <cellStyle name="Normal 3 56" xfId="15143"/>
    <cellStyle name="Normal 3 56 10" xfId="49407"/>
    <cellStyle name="Normal 3 56 11" xfId="49408"/>
    <cellStyle name="Normal 3 56 12" xfId="49409"/>
    <cellStyle name="Normal 3 56 13" xfId="49410"/>
    <cellStyle name="Normal 3 56 14" xfId="49411"/>
    <cellStyle name="Normal 3 56 2" xfId="15144"/>
    <cellStyle name="Normal 3 56 3" xfId="15145"/>
    <cellStyle name="Normal 3 56 4" xfId="15146"/>
    <cellStyle name="Normal 3 56 5" xfId="49412"/>
    <cellStyle name="Normal 3 56 6" xfId="49413"/>
    <cellStyle name="Normal 3 56 7" xfId="49414"/>
    <cellStyle name="Normal 3 56 8" xfId="49415"/>
    <cellStyle name="Normal 3 56 9" xfId="49416"/>
    <cellStyle name="Normal 3 57" xfId="15147"/>
    <cellStyle name="Normal 3 57 10" xfId="49417"/>
    <cellStyle name="Normal 3 57 11" xfId="49418"/>
    <cellStyle name="Normal 3 57 12" xfId="49419"/>
    <cellStyle name="Normal 3 57 13" xfId="49420"/>
    <cellStyle name="Normal 3 57 14" xfId="49421"/>
    <cellStyle name="Normal 3 57 2" xfId="15148"/>
    <cellStyle name="Normal 3 57 3" xfId="15149"/>
    <cellStyle name="Normal 3 57 4" xfId="15150"/>
    <cellStyle name="Normal 3 57 5" xfId="49422"/>
    <cellStyle name="Normal 3 57 6" xfId="49423"/>
    <cellStyle name="Normal 3 57 7" xfId="49424"/>
    <cellStyle name="Normal 3 57 8" xfId="49425"/>
    <cellStyle name="Normal 3 57 9" xfId="49426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3"/>
    <cellStyle name="Normal 3 6 2 2 2 2 2" xfId="57065"/>
    <cellStyle name="Normal 3 6 2 2 2 2 2 2" xfId="57066"/>
    <cellStyle name="Normal 3 6 2 2 2 2 3" xfId="57067"/>
    <cellStyle name="Normal 3 6 2 2 2 3" xfId="57068"/>
    <cellStyle name="Normal 3 6 2 2 2 3 2" xfId="57069"/>
    <cellStyle name="Normal 3 6 2 2 2 3 2 2" xfId="57070"/>
    <cellStyle name="Normal 3 6 2 2 2 3 3" xfId="57071"/>
    <cellStyle name="Normal 3 6 2 2 2 4" xfId="57072"/>
    <cellStyle name="Normal 3 6 2 2 2 4 2" xfId="57073"/>
    <cellStyle name="Normal 3 6 2 2 2 5" xfId="57074"/>
    <cellStyle name="Normal 3 6 2 2 3" xfId="49427"/>
    <cellStyle name="Normal 3 6 2 2 3 2" xfId="57075"/>
    <cellStyle name="Normal 3 6 2 2 3 2 2" xfId="57076"/>
    <cellStyle name="Normal 3 6 2 2 3 3" xfId="57077"/>
    <cellStyle name="Normal 3 6 2 2 4" xfId="57078"/>
    <cellStyle name="Normal 3 6 2 2 4 2" xfId="57079"/>
    <cellStyle name="Normal 3 6 2 2 4 2 2" xfId="57080"/>
    <cellStyle name="Normal 3 6 2 2 4 3" xfId="57081"/>
    <cellStyle name="Normal 3 6 2 2 5" xfId="57082"/>
    <cellStyle name="Normal 3 6 2 2 5 2" xfId="57083"/>
    <cellStyle name="Normal 3 6 2 2 6" xfId="57084"/>
    <cellStyle name="Normal 3 6 2 3" xfId="15201"/>
    <cellStyle name="Normal 3 6 2 3 2" xfId="15202"/>
    <cellStyle name="Normal 3 6 2 3 2 2" xfId="52434"/>
    <cellStyle name="Normal 3 6 2 3 2 2 2" xfId="57085"/>
    <cellStyle name="Normal 3 6 2 3 2 2 2 2" xfId="57086"/>
    <cellStyle name="Normal 3 6 2 3 2 2 3" xfId="57087"/>
    <cellStyle name="Normal 3 6 2 3 2 3" xfId="57088"/>
    <cellStyle name="Normal 3 6 2 3 2 3 2" xfId="57089"/>
    <cellStyle name="Normal 3 6 2 3 2 3 2 2" xfId="57090"/>
    <cellStyle name="Normal 3 6 2 3 2 3 3" xfId="57091"/>
    <cellStyle name="Normal 3 6 2 3 2 4" xfId="57092"/>
    <cellStyle name="Normal 3 6 2 3 2 4 2" xfId="57093"/>
    <cellStyle name="Normal 3 6 2 3 2 5" xfId="57094"/>
    <cellStyle name="Normal 3 6 2 3 3" xfId="49428"/>
    <cellStyle name="Normal 3 6 2 3 3 2" xfId="57095"/>
    <cellStyle name="Normal 3 6 2 3 3 2 2" xfId="57096"/>
    <cellStyle name="Normal 3 6 2 3 3 3" xfId="57097"/>
    <cellStyle name="Normal 3 6 2 3 4" xfId="57098"/>
    <cellStyle name="Normal 3 6 2 3 4 2" xfId="57099"/>
    <cellStyle name="Normal 3 6 2 3 4 2 2" xfId="57100"/>
    <cellStyle name="Normal 3 6 2 3 4 3" xfId="57101"/>
    <cellStyle name="Normal 3 6 2 3 5" xfId="57102"/>
    <cellStyle name="Normal 3 6 2 3 5 2" xfId="57103"/>
    <cellStyle name="Normal 3 6 2 3 6" xfId="57104"/>
    <cellStyle name="Normal 3 6 2 4" xfId="15203"/>
    <cellStyle name="Normal 3 6 2 4 2" xfId="15204"/>
    <cellStyle name="Normal 3 6 2 4 2 2" xfId="57105"/>
    <cellStyle name="Normal 3 6 2 4 2 2 2" xfId="57106"/>
    <cellStyle name="Normal 3 6 2 4 2 2 2 2" xfId="57107"/>
    <cellStyle name="Normal 3 6 2 4 2 2 3" xfId="57108"/>
    <cellStyle name="Normal 3 6 2 4 2 3" xfId="57109"/>
    <cellStyle name="Normal 3 6 2 4 2 3 2" xfId="57110"/>
    <cellStyle name="Normal 3 6 2 4 2 4" xfId="57111"/>
    <cellStyle name="Normal 3 6 2 4 3" xfId="15205"/>
    <cellStyle name="Normal 3 6 2 4 3 2" xfId="57112"/>
    <cellStyle name="Normal 3 6 2 4 3 2 2" xfId="57113"/>
    <cellStyle name="Normal 3 6 2 4 3 3" xfId="57114"/>
    <cellStyle name="Normal 3 6 2 4 4" xfId="57115"/>
    <cellStyle name="Normal 3 6 2 4 4 2" xfId="57116"/>
    <cellStyle name="Normal 3 6 2 4 5" xfId="57117"/>
    <cellStyle name="Normal 3 6 2 5" xfId="49429"/>
    <cellStyle name="Normal 3 6 2 5 2" xfId="57118"/>
    <cellStyle name="Normal 3 6 2 5 2 2" xfId="57119"/>
    <cellStyle name="Normal 3 6 2 5 2 2 2" xfId="57120"/>
    <cellStyle name="Normal 3 6 2 5 2 3" xfId="57121"/>
    <cellStyle name="Normal 3 6 2 5 3" xfId="57122"/>
    <cellStyle name="Normal 3 6 2 5 3 2" xfId="57123"/>
    <cellStyle name="Normal 3 6 2 5 4" xfId="57124"/>
    <cellStyle name="Normal 3 6 2 6" xfId="49430"/>
    <cellStyle name="Normal 3 6 2 6 2" xfId="57125"/>
    <cellStyle name="Normal 3 6 2 6 2 2" xfId="57126"/>
    <cellStyle name="Normal 3 6 2 6 3" xfId="57127"/>
    <cellStyle name="Normal 3 6 2 7" xfId="57128"/>
    <cellStyle name="Normal 3 6 2 7 2" xfId="57129"/>
    <cellStyle name="Normal 3 6 2 8" xfId="57130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2 2 2" xfId="57131"/>
    <cellStyle name="Normal 3 6 3 2 2 2 2" xfId="57132"/>
    <cellStyle name="Normal 3 6 3 2 2 3" xfId="57133"/>
    <cellStyle name="Normal 3 6 3 2 3" xfId="57134"/>
    <cellStyle name="Normal 3 6 3 2 3 2" xfId="57135"/>
    <cellStyle name="Normal 3 6 3 2 3 2 2" xfId="57136"/>
    <cellStyle name="Normal 3 6 3 2 3 3" xfId="57137"/>
    <cellStyle name="Normal 3 6 3 2 4" xfId="57138"/>
    <cellStyle name="Normal 3 6 3 2 4 2" xfId="57139"/>
    <cellStyle name="Normal 3 6 3 2 5" xfId="57140"/>
    <cellStyle name="Normal 3 6 3 3" xfId="15249"/>
    <cellStyle name="Normal 3 6 3 3 2" xfId="57141"/>
    <cellStyle name="Normal 3 6 3 3 2 2" xfId="57142"/>
    <cellStyle name="Normal 3 6 3 3 3" xfId="57143"/>
    <cellStyle name="Normal 3 6 3 4" xfId="15250"/>
    <cellStyle name="Normal 3 6 3 4 2" xfId="57144"/>
    <cellStyle name="Normal 3 6 3 4 2 2" xfId="57145"/>
    <cellStyle name="Normal 3 6 3 4 3" xfId="57146"/>
    <cellStyle name="Normal 3 6 3 5" xfId="15251"/>
    <cellStyle name="Normal 3 6 3 5 2" xfId="57147"/>
    <cellStyle name="Normal 3 6 3 6" xfId="57148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2 2" xfId="57149"/>
    <cellStyle name="Normal 3 6 4 2 2 2" xfId="57150"/>
    <cellStyle name="Normal 3 6 4 2 2 2 2" xfId="57151"/>
    <cellStyle name="Normal 3 6 4 2 2 3" xfId="57152"/>
    <cellStyle name="Normal 3 6 4 2 3" xfId="57153"/>
    <cellStyle name="Normal 3 6 4 2 3 2" xfId="57154"/>
    <cellStyle name="Normal 3 6 4 2 3 2 2" xfId="57155"/>
    <cellStyle name="Normal 3 6 4 2 3 3" xfId="57156"/>
    <cellStyle name="Normal 3 6 4 2 4" xfId="57157"/>
    <cellStyle name="Normal 3 6 4 2 4 2" xfId="57158"/>
    <cellStyle name="Normal 3 6 4 2 5" xfId="57159"/>
    <cellStyle name="Normal 3 6 4 3" xfId="15294"/>
    <cellStyle name="Normal 3 6 4 3 2" xfId="57160"/>
    <cellStyle name="Normal 3 6 4 3 2 2" xfId="57161"/>
    <cellStyle name="Normal 3 6 4 3 3" xfId="57162"/>
    <cellStyle name="Normal 3 6 4 4" xfId="15295"/>
    <cellStyle name="Normal 3 6 4 4 2" xfId="57163"/>
    <cellStyle name="Normal 3 6 4 4 2 2" xfId="57164"/>
    <cellStyle name="Normal 3 6 4 4 3" xfId="57165"/>
    <cellStyle name="Normal 3 6 4 5" xfId="57166"/>
    <cellStyle name="Normal 3 6 4 5 2" xfId="57167"/>
    <cellStyle name="Normal 3 6 4 6" xfId="57168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2 2" xfId="57169"/>
    <cellStyle name="Normal 3 6 5 2 2 2" xfId="57170"/>
    <cellStyle name="Normal 3 6 5 2 2 2 2" xfId="57171"/>
    <cellStyle name="Normal 3 6 5 2 2 3" xfId="57172"/>
    <cellStyle name="Normal 3 6 5 2 3" xfId="57173"/>
    <cellStyle name="Normal 3 6 5 2 3 2" xfId="57174"/>
    <cellStyle name="Normal 3 6 5 2 4" xfId="57175"/>
    <cellStyle name="Normal 3 6 5 3" xfId="15329"/>
    <cellStyle name="Normal 3 6 5 3 2" xfId="57176"/>
    <cellStyle name="Normal 3 6 5 3 2 2" xfId="57177"/>
    <cellStyle name="Normal 3 6 5 3 3" xfId="57178"/>
    <cellStyle name="Normal 3 6 5 4" xfId="15330"/>
    <cellStyle name="Normal 3 6 5 4 2" xfId="57179"/>
    <cellStyle name="Normal 3 6 5 5" xfId="5718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2 2" xfId="57181"/>
    <cellStyle name="Normal 3 6 6 2 2 2" xfId="57182"/>
    <cellStyle name="Normal 3 6 6 2 3" xfId="57183"/>
    <cellStyle name="Normal 3 6 6 3" xfId="15336"/>
    <cellStyle name="Normal 3 6 6 3 2" xfId="57184"/>
    <cellStyle name="Normal 3 6 6 4" xfId="15337"/>
    <cellStyle name="Normal 3 6 7" xfId="15338"/>
    <cellStyle name="Normal 3 6 7 2" xfId="15339"/>
    <cellStyle name="Normal 3 6 7 2 2" xfId="57185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2 2 2" xfId="57186"/>
    <cellStyle name="Normal 3 7 2 2 2 2 2" xfId="57187"/>
    <cellStyle name="Normal 3 7 2 2 2 2 2 2" xfId="57188"/>
    <cellStyle name="Normal 3 7 2 2 2 2 3" xfId="57189"/>
    <cellStyle name="Normal 3 7 2 2 2 3" xfId="57190"/>
    <cellStyle name="Normal 3 7 2 2 2 3 2" xfId="57191"/>
    <cellStyle name="Normal 3 7 2 2 2 3 2 2" xfId="57192"/>
    <cellStyle name="Normal 3 7 2 2 2 3 3" xfId="57193"/>
    <cellStyle name="Normal 3 7 2 2 2 4" xfId="57194"/>
    <cellStyle name="Normal 3 7 2 2 2 4 2" xfId="57195"/>
    <cellStyle name="Normal 3 7 2 2 2 5" xfId="57196"/>
    <cellStyle name="Normal 3 7 2 2 3" xfId="57197"/>
    <cellStyle name="Normal 3 7 2 2 3 2" xfId="57198"/>
    <cellStyle name="Normal 3 7 2 2 3 2 2" xfId="57199"/>
    <cellStyle name="Normal 3 7 2 2 3 3" xfId="57200"/>
    <cellStyle name="Normal 3 7 2 2 4" xfId="57201"/>
    <cellStyle name="Normal 3 7 2 2 4 2" xfId="57202"/>
    <cellStyle name="Normal 3 7 2 2 4 2 2" xfId="57203"/>
    <cellStyle name="Normal 3 7 2 2 4 3" xfId="57204"/>
    <cellStyle name="Normal 3 7 2 2 5" xfId="57205"/>
    <cellStyle name="Normal 3 7 2 2 5 2" xfId="57206"/>
    <cellStyle name="Normal 3 7 2 2 6" xfId="57207"/>
    <cellStyle name="Normal 3 7 2 3" xfId="15425"/>
    <cellStyle name="Normal 3 7 2 3 2" xfId="57208"/>
    <cellStyle name="Normal 3 7 2 3 2 2" xfId="57209"/>
    <cellStyle name="Normal 3 7 2 3 2 2 2" xfId="57210"/>
    <cellStyle name="Normal 3 7 2 3 2 2 2 2" xfId="57211"/>
    <cellStyle name="Normal 3 7 2 3 2 2 3" xfId="57212"/>
    <cellStyle name="Normal 3 7 2 3 2 3" xfId="57213"/>
    <cellStyle name="Normal 3 7 2 3 2 3 2" xfId="57214"/>
    <cellStyle name="Normal 3 7 2 3 2 3 2 2" xfId="57215"/>
    <cellStyle name="Normal 3 7 2 3 2 3 3" xfId="57216"/>
    <cellStyle name="Normal 3 7 2 3 2 4" xfId="57217"/>
    <cellStyle name="Normal 3 7 2 3 2 4 2" xfId="57218"/>
    <cellStyle name="Normal 3 7 2 3 2 5" xfId="57219"/>
    <cellStyle name="Normal 3 7 2 3 3" xfId="57220"/>
    <cellStyle name="Normal 3 7 2 3 3 2" xfId="57221"/>
    <cellStyle name="Normal 3 7 2 3 3 2 2" xfId="57222"/>
    <cellStyle name="Normal 3 7 2 3 3 3" xfId="57223"/>
    <cellStyle name="Normal 3 7 2 3 4" xfId="57224"/>
    <cellStyle name="Normal 3 7 2 3 4 2" xfId="57225"/>
    <cellStyle name="Normal 3 7 2 3 4 2 2" xfId="57226"/>
    <cellStyle name="Normal 3 7 2 3 4 3" xfId="57227"/>
    <cellStyle name="Normal 3 7 2 3 5" xfId="57228"/>
    <cellStyle name="Normal 3 7 2 3 5 2" xfId="57229"/>
    <cellStyle name="Normal 3 7 2 3 6" xfId="57230"/>
    <cellStyle name="Normal 3 7 2 4" xfId="15426"/>
    <cellStyle name="Normal 3 7 2 4 2" xfId="57231"/>
    <cellStyle name="Normal 3 7 2 4 2 2" xfId="57232"/>
    <cellStyle name="Normal 3 7 2 4 2 2 2" xfId="57233"/>
    <cellStyle name="Normal 3 7 2 4 2 2 2 2" xfId="57234"/>
    <cellStyle name="Normal 3 7 2 4 2 2 3" xfId="57235"/>
    <cellStyle name="Normal 3 7 2 4 2 3" xfId="57236"/>
    <cellStyle name="Normal 3 7 2 4 2 3 2" xfId="57237"/>
    <cellStyle name="Normal 3 7 2 4 2 4" xfId="57238"/>
    <cellStyle name="Normal 3 7 2 4 3" xfId="57239"/>
    <cellStyle name="Normal 3 7 2 4 3 2" xfId="57240"/>
    <cellStyle name="Normal 3 7 2 4 3 2 2" xfId="57241"/>
    <cellStyle name="Normal 3 7 2 4 3 3" xfId="57242"/>
    <cellStyle name="Normal 3 7 2 4 4" xfId="57243"/>
    <cellStyle name="Normal 3 7 2 4 4 2" xfId="57244"/>
    <cellStyle name="Normal 3 7 2 4 5" xfId="57245"/>
    <cellStyle name="Normal 3 7 2 5" xfId="15427"/>
    <cellStyle name="Normal 3 7 2 5 2" xfId="57246"/>
    <cellStyle name="Normal 3 7 2 5 2 2" xfId="57247"/>
    <cellStyle name="Normal 3 7 2 5 2 2 2" xfId="57248"/>
    <cellStyle name="Normal 3 7 2 5 2 3" xfId="57249"/>
    <cellStyle name="Normal 3 7 2 5 3" xfId="57250"/>
    <cellStyle name="Normal 3 7 2 5 3 2" xfId="57251"/>
    <cellStyle name="Normal 3 7 2 5 4" xfId="57252"/>
    <cellStyle name="Normal 3 7 2 6" xfId="49431"/>
    <cellStyle name="Normal 3 7 2 6 2" xfId="57253"/>
    <cellStyle name="Normal 3 7 2 6 2 2" xfId="57254"/>
    <cellStyle name="Normal 3 7 2 6 3" xfId="57255"/>
    <cellStyle name="Normal 3 7 2 7" xfId="57256"/>
    <cellStyle name="Normal 3 7 2 7 2" xfId="57257"/>
    <cellStyle name="Normal 3 7 2 8" xfId="57258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2 2" xfId="57259"/>
    <cellStyle name="Normal 3 7 3 2 2 2 2" xfId="57260"/>
    <cellStyle name="Normal 3 7 3 2 2 3" xfId="57261"/>
    <cellStyle name="Normal 3 7 3 2 3" xfId="49432"/>
    <cellStyle name="Normal 3 7 3 2 3 2" xfId="57262"/>
    <cellStyle name="Normal 3 7 3 2 3 2 2" xfId="57263"/>
    <cellStyle name="Normal 3 7 3 2 3 3" xfId="57264"/>
    <cellStyle name="Normal 3 7 3 2 4" xfId="57265"/>
    <cellStyle name="Normal 3 7 3 2 4 2" xfId="57266"/>
    <cellStyle name="Normal 3 7 3 2 5" xfId="57267"/>
    <cellStyle name="Normal 3 7 3 3" xfId="15471"/>
    <cellStyle name="Normal 3 7 3 3 2" xfId="57268"/>
    <cellStyle name="Normal 3 7 3 3 2 2" xfId="57269"/>
    <cellStyle name="Normal 3 7 3 3 3" xfId="57270"/>
    <cellStyle name="Normal 3 7 3 4" xfId="15472"/>
    <cellStyle name="Normal 3 7 3 4 2" xfId="57271"/>
    <cellStyle name="Normal 3 7 3 4 2 2" xfId="57272"/>
    <cellStyle name="Normal 3 7 3 4 3" xfId="57273"/>
    <cellStyle name="Normal 3 7 3 5" xfId="15473"/>
    <cellStyle name="Normal 3 7 3 5 2" xfId="57274"/>
    <cellStyle name="Normal 3 7 3 6" xfId="57275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2 2" xfId="57276"/>
    <cellStyle name="Normal 3 7 4 2 2 2" xfId="57277"/>
    <cellStyle name="Normal 3 7 4 2 2 2 2" xfId="57278"/>
    <cellStyle name="Normal 3 7 4 2 2 3" xfId="57279"/>
    <cellStyle name="Normal 3 7 4 2 3" xfId="57280"/>
    <cellStyle name="Normal 3 7 4 2 3 2" xfId="57281"/>
    <cellStyle name="Normal 3 7 4 2 3 2 2" xfId="57282"/>
    <cellStyle name="Normal 3 7 4 2 3 3" xfId="57283"/>
    <cellStyle name="Normal 3 7 4 2 4" xfId="57284"/>
    <cellStyle name="Normal 3 7 4 2 4 2" xfId="57285"/>
    <cellStyle name="Normal 3 7 4 2 5" xfId="57286"/>
    <cellStyle name="Normal 3 7 4 3" xfId="15516"/>
    <cellStyle name="Normal 3 7 4 3 2" xfId="57287"/>
    <cellStyle name="Normal 3 7 4 3 2 2" xfId="57288"/>
    <cellStyle name="Normal 3 7 4 3 3" xfId="57289"/>
    <cellStyle name="Normal 3 7 4 4" xfId="15517"/>
    <cellStyle name="Normal 3 7 4 4 2" xfId="57290"/>
    <cellStyle name="Normal 3 7 4 4 2 2" xfId="57291"/>
    <cellStyle name="Normal 3 7 4 4 3" xfId="57292"/>
    <cellStyle name="Normal 3 7 4 5" xfId="15518"/>
    <cellStyle name="Normal 3 7 4 5 2" xfId="57293"/>
    <cellStyle name="Normal 3 7 4 6" xfId="57294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2 2" xfId="57295"/>
    <cellStyle name="Normal 3 7 5 2 2 2" xfId="57296"/>
    <cellStyle name="Normal 3 7 5 2 2 2 2" xfId="57297"/>
    <cellStyle name="Normal 3 7 5 2 2 3" xfId="57298"/>
    <cellStyle name="Normal 3 7 5 2 3" xfId="57299"/>
    <cellStyle name="Normal 3 7 5 2 3 2" xfId="57300"/>
    <cellStyle name="Normal 3 7 5 2 4" xfId="57301"/>
    <cellStyle name="Normal 3 7 5 3" xfId="15552"/>
    <cellStyle name="Normal 3 7 5 3 2" xfId="57302"/>
    <cellStyle name="Normal 3 7 5 3 2 2" xfId="57303"/>
    <cellStyle name="Normal 3 7 5 3 3" xfId="57304"/>
    <cellStyle name="Normal 3 7 5 4" xfId="15553"/>
    <cellStyle name="Normal 3 7 5 4 2" xfId="57305"/>
    <cellStyle name="Normal 3 7 5 5" xfId="57306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2 2" xfId="57307"/>
    <cellStyle name="Normal 3 7 6 2 2 2" xfId="57308"/>
    <cellStyle name="Normal 3 7 6 2 3" xfId="57309"/>
    <cellStyle name="Normal 3 7 6 3" xfId="15559"/>
    <cellStyle name="Normal 3 7 6 3 2" xfId="57310"/>
    <cellStyle name="Normal 3 7 6 4" xfId="15560"/>
    <cellStyle name="Normal 3 7 7" xfId="15561"/>
    <cellStyle name="Normal 3 7 7 2" xfId="15562"/>
    <cellStyle name="Normal 3 7 7 2 2" xfId="57311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2 2 2" xfId="57312"/>
    <cellStyle name="Normal 3 8 2 2 2 2 2" xfId="57313"/>
    <cellStyle name="Normal 3 8 2 2 2 2 2 2" xfId="57314"/>
    <cellStyle name="Normal 3 8 2 2 2 2 3" xfId="57315"/>
    <cellStyle name="Normal 3 8 2 2 2 3" xfId="57316"/>
    <cellStyle name="Normal 3 8 2 2 2 3 2" xfId="57317"/>
    <cellStyle name="Normal 3 8 2 2 2 3 2 2" xfId="57318"/>
    <cellStyle name="Normal 3 8 2 2 2 3 3" xfId="57319"/>
    <cellStyle name="Normal 3 8 2 2 2 4" xfId="57320"/>
    <cellStyle name="Normal 3 8 2 2 2 4 2" xfId="57321"/>
    <cellStyle name="Normal 3 8 2 2 2 5" xfId="57322"/>
    <cellStyle name="Normal 3 8 2 2 3" xfId="57323"/>
    <cellStyle name="Normal 3 8 2 2 3 2" xfId="57324"/>
    <cellStyle name="Normal 3 8 2 2 3 2 2" xfId="57325"/>
    <cellStyle name="Normal 3 8 2 2 3 3" xfId="57326"/>
    <cellStyle name="Normal 3 8 2 2 4" xfId="57327"/>
    <cellStyle name="Normal 3 8 2 2 4 2" xfId="57328"/>
    <cellStyle name="Normal 3 8 2 2 4 2 2" xfId="57329"/>
    <cellStyle name="Normal 3 8 2 2 4 3" xfId="57330"/>
    <cellStyle name="Normal 3 8 2 2 5" xfId="57331"/>
    <cellStyle name="Normal 3 8 2 2 5 2" xfId="57332"/>
    <cellStyle name="Normal 3 8 2 2 6" xfId="57333"/>
    <cellStyle name="Normal 3 8 2 3" xfId="15638"/>
    <cellStyle name="Normal 3 8 2 3 2" xfId="57334"/>
    <cellStyle name="Normal 3 8 2 3 2 2" xfId="57335"/>
    <cellStyle name="Normal 3 8 2 3 2 2 2" xfId="57336"/>
    <cellStyle name="Normal 3 8 2 3 2 2 2 2" xfId="57337"/>
    <cellStyle name="Normal 3 8 2 3 2 2 3" xfId="57338"/>
    <cellStyle name="Normal 3 8 2 3 2 3" xfId="57339"/>
    <cellStyle name="Normal 3 8 2 3 2 3 2" xfId="57340"/>
    <cellStyle name="Normal 3 8 2 3 2 3 2 2" xfId="57341"/>
    <cellStyle name="Normal 3 8 2 3 2 3 3" xfId="57342"/>
    <cellStyle name="Normal 3 8 2 3 2 4" xfId="57343"/>
    <cellStyle name="Normal 3 8 2 3 2 4 2" xfId="57344"/>
    <cellStyle name="Normal 3 8 2 3 2 5" xfId="57345"/>
    <cellStyle name="Normal 3 8 2 3 3" xfId="57346"/>
    <cellStyle name="Normal 3 8 2 3 3 2" xfId="57347"/>
    <cellStyle name="Normal 3 8 2 3 3 2 2" xfId="57348"/>
    <cellStyle name="Normal 3 8 2 3 3 3" xfId="57349"/>
    <cellStyle name="Normal 3 8 2 3 4" xfId="57350"/>
    <cellStyle name="Normal 3 8 2 3 4 2" xfId="57351"/>
    <cellStyle name="Normal 3 8 2 3 4 2 2" xfId="57352"/>
    <cellStyle name="Normal 3 8 2 3 4 3" xfId="57353"/>
    <cellStyle name="Normal 3 8 2 3 5" xfId="57354"/>
    <cellStyle name="Normal 3 8 2 3 5 2" xfId="57355"/>
    <cellStyle name="Normal 3 8 2 3 6" xfId="57356"/>
    <cellStyle name="Normal 3 8 2 4" xfId="15639"/>
    <cellStyle name="Normal 3 8 2 4 2" xfId="57357"/>
    <cellStyle name="Normal 3 8 2 4 2 2" xfId="57358"/>
    <cellStyle name="Normal 3 8 2 4 2 2 2" xfId="57359"/>
    <cellStyle name="Normal 3 8 2 4 2 2 2 2" xfId="57360"/>
    <cellStyle name="Normal 3 8 2 4 2 2 3" xfId="57361"/>
    <cellStyle name="Normal 3 8 2 4 2 3" xfId="57362"/>
    <cellStyle name="Normal 3 8 2 4 2 3 2" xfId="57363"/>
    <cellStyle name="Normal 3 8 2 4 2 4" xfId="57364"/>
    <cellStyle name="Normal 3 8 2 4 3" xfId="57365"/>
    <cellStyle name="Normal 3 8 2 4 3 2" xfId="57366"/>
    <cellStyle name="Normal 3 8 2 4 3 2 2" xfId="57367"/>
    <cellStyle name="Normal 3 8 2 4 3 3" xfId="57368"/>
    <cellStyle name="Normal 3 8 2 4 4" xfId="57369"/>
    <cellStyle name="Normal 3 8 2 4 4 2" xfId="57370"/>
    <cellStyle name="Normal 3 8 2 4 5" xfId="57371"/>
    <cellStyle name="Normal 3 8 2 5" xfId="15640"/>
    <cellStyle name="Normal 3 8 2 5 2" xfId="57372"/>
    <cellStyle name="Normal 3 8 2 5 2 2" xfId="57373"/>
    <cellStyle name="Normal 3 8 2 5 2 2 2" xfId="57374"/>
    <cellStyle name="Normal 3 8 2 5 2 3" xfId="57375"/>
    <cellStyle name="Normal 3 8 2 5 3" xfId="57376"/>
    <cellStyle name="Normal 3 8 2 5 3 2" xfId="57377"/>
    <cellStyle name="Normal 3 8 2 5 4" xfId="57378"/>
    <cellStyle name="Normal 3 8 2 6" xfId="15641"/>
    <cellStyle name="Normal 3 8 2 6 2" xfId="57379"/>
    <cellStyle name="Normal 3 8 2 6 2 2" xfId="57380"/>
    <cellStyle name="Normal 3 8 2 6 3" xfId="57381"/>
    <cellStyle name="Normal 3 8 2 7" xfId="57382"/>
    <cellStyle name="Normal 3 8 2 7 2" xfId="57383"/>
    <cellStyle name="Normal 3 8 2 8" xfId="57384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2 2" xfId="57385"/>
    <cellStyle name="Normal 3 8 3 2 2 2" xfId="57386"/>
    <cellStyle name="Normal 3 8 3 2 2 2 2" xfId="57387"/>
    <cellStyle name="Normal 3 8 3 2 2 3" xfId="57388"/>
    <cellStyle name="Normal 3 8 3 2 3" xfId="57389"/>
    <cellStyle name="Normal 3 8 3 2 3 2" xfId="57390"/>
    <cellStyle name="Normal 3 8 3 2 3 2 2" xfId="57391"/>
    <cellStyle name="Normal 3 8 3 2 3 3" xfId="57392"/>
    <cellStyle name="Normal 3 8 3 2 4" xfId="57393"/>
    <cellStyle name="Normal 3 8 3 2 4 2" xfId="57394"/>
    <cellStyle name="Normal 3 8 3 2 5" xfId="57395"/>
    <cellStyle name="Normal 3 8 3 3" xfId="15684"/>
    <cellStyle name="Normal 3 8 3 3 2" xfId="57396"/>
    <cellStyle name="Normal 3 8 3 3 2 2" xfId="57397"/>
    <cellStyle name="Normal 3 8 3 3 3" xfId="57398"/>
    <cellStyle name="Normal 3 8 3 4" xfId="15685"/>
    <cellStyle name="Normal 3 8 3 4 2" xfId="57399"/>
    <cellStyle name="Normal 3 8 3 4 2 2" xfId="57400"/>
    <cellStyle name="Normal 3 8 3 4 3" xfId="57401"/>
    <cellStyle name="Normal 3 8 3 5" xfId="15686"/>
    <cellStyle name="Normal 3 8 3 5 2" xfId="57402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2 2" xfId="57403"/>
    <cellStyle name="Normal 3 8 4 2 2 2" xfId="57404"/>
    <cellStyle name="Normal 3 8 4 2 2 2 2" xfId="57405"/>
    <cellStyle name="Normal 3 8 4 2 2 3" xfId="57406"/>
    <cellStyle name="Normal 3 8 4 2 3" xfId="57407"/>
    <cellStyle name="Normal 3 8 4 2 3 2" xfId="57408"/>
    <cellStyle name="Normal 3 8 4 2 3 2 2" xfId="57409"/>
    <cellStyle name="Normal 3 8 4 2 3 3" xfId="57410"/>
    <cellStyle name="Normal 3 8 4 2 4" xfId="57411"/>
    <cellStyle name="Normal 3 8 4 2 4 2" xfId="57412"/>
    <cellStyle name="Normal 3 8 4 2 5" xfId="57413"/>
    <cellStyle name="Normal 3 8 4 3" xfId="15730"/>
    <cellStyle name="Normal 3 8 4 3 2" xfId="57414"/>
    <cellStyle name="Normal 3 8 4 3 2 2" xfId="57415"/>
    <cellStyle name="Normal 3 8 4 3 3" xfId="57416"/>
    <cellStyle name="Normal 3 8 4 4" xfId="15731"/>
    <cellStyle name="Normal 3 8 4 4 2" xfId="57417"/>
    <cellStyle name="Normal 3 8 4 4 2 2" xfId="57418"/>
    <cellStyle name="Normal 3 8 4 4 3" xfId="57419"/>
    <cellStyle name="Normal 3 8 4 5" xfId="57420"/>
    <cellStyle name="Normal 3 8 4 5 2" xfId="57421"/>
    <cellStyle name="Normal 3 8 4 6" xfId="57422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2 2" xfId="57423"/>
    <cellStyle name="Normal 3 8 5 2 2 2" xfId="57424"/>
    <cellStyle name="Normal 3 8 5 2 2 2 2" xfId="57425"/>
    <cellStyle name="Normal 3 8 5 2 2 3" xfId="57426"/>
    <cellStyle name="Normal 3 8 5 2 3" xfId="57427"/>
    <cellStyle name="Normal 3 8 5 2 3 2" xfId="57428"/>
    <cellStyle name="Normal 3 8 5 2 4" xfId="57429"/>
    <cellStyle name="Normal 3 8 5 3" xfId="15765"/>
    <cellStyle name="Normal 3 8 5 3 2" xfId="57430"/>
    <cellStyle name="Normal 3 8 5 3 2 2" xfId="57431"/>
    <cellStyle name="Normal 3 8 5 3 3" xfId="57432"/>
    <cellStyle name="Normal 3 8 5 4" xfId="15766"/>
    <cellStyle name="Normal 3 8 5 4 2" xfId="57433"/>
    <cellStyle name="Normal 3 8 5 5" xfId="57434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2 2" xfId="57435"/>
    <cellStyle name="Normal 3 8 6 2 2 2" xfId="57436"/>
    <cellStyle name="Normal 3 8 6 2 3" xfId="57437"/>
    <cellStyle name="Normal 3 8 6 3" xfId="15772"/>
    <cellStyle name="Normal 3 8 6 3 2" xfId="57438"/>
    <cellStyle name="Normal 3 8 6 4" xfId="15773"/>
    <cellStyle name="Normal 3 8 7" xfId="15774"/>
    <cellStyle name="Normal 3 8 7 2" xfId="15775"/>
    <cellStyle name="Normal 3 8 7 2 2" xfId="57439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2 2 2" xfId="57440"/>
    <cellStyle name="Normal 3 9 2 2 2 2 2" xfId="57441"/>
    <cellStyle name="Normal 3 9 2 2 2 2 2 2" xfId="57442"/>
    <cellStyle name="Normal 3 9 2 2 2 2 3" xfId="57443"/>
    <cellStyle name="Normal 3 9 2 2 2 3" xfId="57444"/>
    <cellStyle name="Normal 3 9 2 2 2 3 2" xfId="57445"/>
    <cellStyle name="Normal 3 9 2 2 2 3 2 2" xfId="57446"/>
    <cellStyle name="Normal 3 9 2 2 2 3 3" xfId="57447"/>
    <cellStyle name="Normal 3 9 2 2 2 4" xfId="57448"/>
    <cellStyle name="Normal 3 9 2 2 2 4 2" xfId="57449"/>
    <cellStyle name="Normal 3 9 2 2 2 5" xfId="57450"/>
    <cellStyle name="Normal 3 9 2 2 3" xfId="57451"/>
    <cellStyle name="Normal 3 9 2 2 3 2" xfId="57452"/>
    <cellStyle name="Normal 3 9 2 2 3 2 2" xfId="57453"/>
    <cellStyle name="Normal 3 9 2 2 3 3" xfId="57454"/>
    <cellStyle name="Normal 3 9 2 2 4" xfId="57455"/>
    <cellStyle name="Normal 3 9 2 2 4 2" xfId="57456"/>
    <cellStyle name="Normal 3 9 2 2 4 2 2" xfId="57457"/>
    <cellStyle name="Normal 3 9 2 2 4 3" xfId="57458"/>
    <cellStyle name="Normal 3 9 2 2 5" xfId="57459"/>
    <cellStyle name="Normal 3 9 2 2 5 2" xfId="57460"/>
    <cellStyle name="Normal 3 9 2 2 6" xfId="57461"/>
    <cellStyle name="Normal 3 9 2 3" xfId="15851"/>
    <cellStyle name="Normal 3 9 2 3 2" xfId="57462"/>
    <cellStyle name="Normal 3 9 2 3 2 2" xfId="57463"/>
    <cellStyle name="Normal 3 9 2 3 2 2 2" xfId="57464"/>
    <cellStyle name="Normal 3 9 2 3 2 2 2 2" xfId="57465"/>
    <cellStyle name="Normal 3 9 2 3 2 2 3" xfId="57466"/>
    <cellStyle name="Normal 3 9 2 3 2 3" xfId="57467"/>
    <cellStyle name="Normal 3 9 2 3 2 3 2" xfId="57468"/>
    <cellStyle name="Normal 3 9 2 3 2 3 2 2" xfId="57469"/>
    <cellStyle name="Normal 3 9 2 3 2 3 3" xfId="57470"/>
    <cellStyle name="Normal 3 9 2 3 2 4" xfId="57471"/>
    <cellStyle name="Normal 3 9 2 3 2 4 2" xfId="57472"/>
    <cellStyle name="Normal 3 9 2 3 2 5" xfId="57473"/>
    <cellStyle name="Normal 3 9 2 3 3" xfId="57474"/>
    <cellStyle name="Normal 3 9 2 3 3 2" xfId="57475"/>
    <cellStyle name="Normal 3 9 2 3 3 2 2" xfId="57476"/>
    <cellStyle name="Normal 3 9 2 3 3 3" xfId="57477"/>
    <cellStyle name="Normal 3 9 2 3 4" xfId="57478"/>
    <cellStyle name="Normal 3 9 2 3 4 2" xfId="57479"/>
    <cellStyle name="Normal 3 9 2 3 4 2 2" xfId="57480"/>
    <cellStyle name="Normal 3 9 2 3 4 3" xfId="57481"/>
    <cellStyle name="Normal 3 9 2 3 5" xfId="57482"/>
    <cellStyle name="Normal 3 9 2 3 5 2" xfId="57483"/>
    <cellStyle name="Normal 3 9 2 3 6" xfId="57484"/>
    <cellStyle name="Normal 3 9 2 4" xfId="15852"/>
    <cellStyle name="Normal 3 9 2 4 2" xfId="57485"/>
    <cellStyle name="Normal 3 9 2 4 2 2" xfId="57486"/>
    <cellStyle name="Normal 3 9 2 4 2 2 2" xfId="57487"/>
    <cellStyle name="Normal 3 9 2 4 2 2 2 2" xfId="57488"/>
    <cellStyle name="Normal 3 9 2 4 2 2 3" xfId="57489"/>
    <cellStyle name="Normal 3 9 2 4 2 3" xfId="57490"/>
    <cellStyle name="Normal 3 9 2 4 2 3 2" xfId="57491"/>
    <cellStyle name="Normal 3 9 2 4 2 4" xfId="57492"/>
    <cellStyle name="Normal 3 9 2 4 3" xfId="57493"/>
    <cellStyle name="Normal 3 9 2 4 3 2" xfId="57494"/>
    <cellStyle name="Normal 3 9 2 4 3 2 2" xfId="57495"/>
    <cellStyle name="Normal 3 9 2 4 3 3" xfId="57496"/>
    <cellStyle name="Normal 3 9 2 4 4" xfId="57497"/>
    <cellStyle name="Normal 3 9 2 4 4 2" xfId="57498"/>
    <cellStyle name="Normal 3 9 2 4 5" xfId="57499"/>
    <cellStyle name="Normal 3 9 2 5" xfId="15853"/>
    <cellStyle name="Normal 3 9 2 5 2" xfId="57500"/>
    <cellStyle name="Normal 3 9 2 5 2 2" xfId="57501"/>
    <cellStyle name="Normal 3 9 2 5 2 2 2" xfId="57502"/>
    <cellStyle name="Normal 3 9 2 5 2 3" xfId="57503"/>
    <cellStyle name="Normal 3 9 2 5 3" xfId="57504"/>
    <cellStyle name="Normal 3 9 2 5 3 2" xfId="57505"/>
    <cellStyle name="Normal 3 9 2 5 4" xfId="57506"/>
    <cellStyle name="Normal 3 9 2 6" xfId="15854"/>
    <cellStyle name="Normal 3 9 2 6 2" xfId="57507"/>
    <cellStyle name="Normal 3 9 2 6 2 2" xfId="57508"/>
    <cellStyle name="Normal 3 9 2 6 3" xfId="57509"/>
    <cellStyle name="Normal 3 9 2 7" xfId="57510"/>
    <cellStyle name="Normal 3 9 2 7 2" xfId="57511"/>
    <cellStyle name="Normal 3 9 2 8" xfId="57512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2 2" xfId="57513"/>
    <cellStyle name="Normal 3 9 3 2 2 2" xfId="57514"/>
    <cellStyle name="Normal 3 9 3 2 2 2 2" xfId="57515"/>
    <cellStyle name="Normal 3 9 3 2 2 3" xfId="57516"/>
    <cellStyle name="Normal 3 9 3 2 3" xfId="57517"/>
    <cellStyle name="Normal 3 9 3 2 3 2" xfId="57518"/>
    <cellStyle name="Normal 3 9 3 2 3 2 2" xfId="57519"/>
    <cellStyle name="Normal 3 9 3 2 3 3" xfId="57520"/>
    <cellStyle name="Normal 3 9 3 2 4" xfId="57521"/>
    <cellStyle name="Normal 3 9 3 2 4 2" xfId="57522"/>
    <cellStyle name="Normal 3 9 3 2 5" xfId="57523"/>
    <cellStyle name="Normal 3 9 3 3" xfId="15897"/>
    <cellStyle name="Normal 3 9 3 3 2" xfId="57524"/>
    <cellStyle name="Normal 3 9 3 3 2 2" xfId="57525"/>
    <cellStyle name="Normal 3 9 3 3 3" xfId="57526"/>
    <cellStyle name="Normal 3 9 3 4" xfId="15898"/>
    <cellStyle name="Normal 3 9 3 4 2" xfId="57527"/>
    <cellStyle name="Normal 3 9 3 4 2 2" xfId="57528"/>
    <cellStyle name="Normal 3 9 3 4 3" xfId="57529"/>
    <cellStyle name="Normal 3 9 3 5" xfId="15899"/>
    <cellStyle name="Normal 3 9 3 5 2" xfId="57530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2 2" xfId="57531"/>
    <cellStyle name="Normal 3 9 4 2 2 2" xfId="57532"/>
    <cellStyle name="Normal 3 9 4 2 2 2 2" xfId="57533"/>
    <cellStyle name="Normal 3 9 4 2 2 3" xfId="57534"/>
    <cellStyle name="Normal 3 9 4 2 3" xfId="57535"/>
    <cellStyle name="Normal 3 9 4 2 3 2" xfId="57536"/>
    <cellStyle name="Normal 3 9 4 2 3 2 2" xfId="57537"/>
    <cellStyle name="Normal 3 9 4 2 3 3" xfId="57538"/>
    <cellStyle name="Normal 3 9 4 2 4" xfId="57539"/>
    <cellStyle name="Normal 3 9 4 2 4 2" xfId="57540"/>
    <cellStyle name="Normal 3 9 4 2 5" xfId="57541"/>
    <cellStyle name="Normal 3 9 4 3" xfId="15943"/>
    <cellStyle name="Normal 3 9 4 3 2" xfId="57542"/>
    <cellStyle name="Normal 3 9 4 3 2 2" xfId="57543"/>
    <cellStyle name="Normal 3 9 4 3 3" xfId="57544"/>
    <cellStyle name="Normal 3 9 4 4" xfId="15944"/>
    <cellStyle name="Normal 3 9 4 4 2" xfId="57545"/>
    <cellStyle name="Normal 3 9 4 4 2 2" xfId="57546"/>
    <cellStyle name="Normal 3 9 4 4 3" xfId="57547"/>
    <cellStyle name="Normal 3 9 4 5" xfId="57548"/>
    <cellStyle name="Normal 3 9 4 5 2" xfId="57549"/>
    <cellStyle name="Normal 3 9 4 6" xfId="57550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2 2" xfId="57551"/>
    <cellStyle name="Normal 3 9 5 2 2 2" xfId="57552"/>
    <cellStyle name="Normal 3 9 5 2 2 2 2" xfId="57553"/>
    <cellStyle name="Normal 3 9 5 2 2 3" xfId="57554"/>
    <cellStyle name="Normal 3 9 5 2 3" xfId="57555"/>
    <cellStyle name="Normal 3 9 5 2 3 2" xfId="57556"/>
    <cellStyle name="Normal 3 9 5 2 4" xfId="57557"/>
    <cellStyle name="Normal 3 9 5 3" xfId="15978"/>
    <cellStyle name="Normal 3 9 5 3 2" xfId="57558"/>
    <cellStyle name="Normal 3 9 5 3 2 2" xfId="57559"/>
    <cellStyle name="Normal 3 9 5 3 3" xfId="57560"/>
    <cellStyle name="Normal 3 9 5 4" xfId="15979"/>
    <cellStyle name="Normal 3 9 5 4 2" xfId="57561"/>
    <cellStyle name="Normal 3 9 5 5" xfId="57562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2 2" xfId="57563"/>
    <cellStyle name="Normal 3 9 6 2 2 2" xfId="57564"/>
    <cellStyle name="Normal 3 9 6 2 3" xfId="57565"/>
    <cellStyle name="Normal 3 9 6 3" xfId="15985"/>
    <cellStyle name="Normal 3 9 6 3 2" xfId="57566"/>
    <cellStyle name="Normal 3 9 6 4" xfId="15986"/>
    <cellStyle name="Normal 3 9 7" xfId="15987"/>
    <cellStyle name="Normal 3 9 7 2" xfId="15988"/>
    <cellStyle name="Normal 3 9 7 2 2" xfId="57567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3"/>
    <cellStyle name="Normal 30 3" xfId="16026"/>
    <cellStyle name="Normal 30 4" xfId="16027"/>
    <cellStyle name="Normal 30_Sheet3" xfId="16028"/>
    <cellStyle name="Normal 300" xfId="37846"/>
    <cellStyle name="Normal 301" xfId="37847"/>
    <cellStyle name="Normal 302" xfId="37848"/>
    <cellStyle name="Normal 303" xfId="37849"/>
    <cellStyle name="Normal 304" xfId="37850"/>
    <cellStyle name="Normal 305" xfId="16029"/>
    <cellStyle name="Normal 306" xfId="37851"/>
    <cellStyle name="Normal 307" xfId="37852"/>
    <cellStyle name="Normal 308" xfId="37853"/>
    <cellStyle name="Normal 309" xfId="37854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4"/>
    <cellStyle name="Normal 31 3" xfId="16036"/>
    <cellStyle name="Normal 31 3 2" xfId="16037"/>
    <cellStyle name="Normal 31 3 3" xfId="49435"/>
    <cellStyle name="Normal 31 4" xfId="16038"/>
    <cellStyle name="Normal 31_(IPSETS)01- JAN-10 REVISED" xfId="16039"/>
    <cellStyle name="Normal 310" xfId="37855"/>
    <cellStyle name="Normal 311" xfId="37856"/>
    <cellStyle name="Normal 312" xfId="37857"/>
    <cellStyle name="Normal 312 2" xfId="37858"/>
    <cellStyle name="Normal 313" xfId="37859"/>
    <cellStyle name="Normal 313 2" xfId="37860"/>
    <cellStyle name="Normal 314" xfId="37861"/>
    <cellStyle name="Normal 314 2" xfId="37862"/>
    <cellStyle name="Normal 315" xfId="37863"/>
    <cellStyle name="Normal 315 2" xfId="37864"/>
    <cellStyle name="Normal 316" xfId="37865"/>
    <cellStyle name="Normal 316 2" xfId="37866"/>
    <cellStyle name="Normal 317" xfId="37867"/>
    <cellStyle name="Normal 318" xfId="37868"/>
    <cellStyle name="Normal 319" xfId="37869"/>
    <cellStyle name="Normal 319 2" xfId="37870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6"/>
    <cellStyle name="Normal 32 3" xfId="16046"/>
    <cellStyle name="Normal 32 3 2" xfId="16047"/>
    <cellStyle name="Normal 32 3 3" xfId="49437"/>
    <cellStyle name="Normal 32 4" xfId="16048"/>
    <cellStyle name="Normal 32 4 2" xfId="49438"/>
    <cellStyle name="Normal 32 4 3" xfId="49439"/>
    <cellStyle name="Normal 32 5" xfId="49440"/>
    <cellStyle name="Normal 32_(IPSETS)01- JAN-10 REVISED" xfId="16049"/>
    <cellStyle name="Normal 320" xfId="37871"/>
    <cellStyle name="Normal 320 2" xfId="37872"/>
    <cellStyle name="Normal 321" xfId="37873"/>
    <cellStyle name="Normal 322" xfId="37874"/>
    <cellStyle name="Normal 323" xfId="37875"/>
    <cellStyle name="Normal 324" xfId="37876"/>
    <cellStyle name="Normal 325" xfId="37877"/>
    <cellStyle name="Normal 326" xfId="37878"/>
    <cellStyle name="Normal 327" xfId="37879"/>
    <cellStyle name="Normal 328" xfId="37880"/>
    <cellStyle name="Normal 329" xfId="37881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1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2"/>
    <cellStyle name="Normal 33 30" xfId="52435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2"/>
    <cellStyle name="Normal 331" xfId="37883"/>
    <cellStyle name="Normal 332" xfId="37884"/>
    <cellStyle name="Normal 333" xfId="37885"/>
    <cellStyle name="Normal 334" xfId="37886"/>
    <cellStyle name="Normal 335" xfId="37887"/>
    <cellStyle name="Normal 336" xfId="37888"/>
    <cellStyle name="Normal 337" xfId="37889"/>
    <cellStyle name="Normal 338" xfId="37890"/>
    <cellStyle name="Normal 339" xfId="37891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3"/>
    <cellStyle name="Normal 34 3" xfId="16116"/>
    <cellStyle name="Normal 34 3 2" xfId="16117"/>
    <cellStyle name="Normal 34 3 3" xfId="49444"/>
    <cellStyle name="Normal 34 4" xfId="16118"/>
    <cellStyle name="Normal 34_(IPSETS)01- JAN-10 REVISED" xfId="16119"/>
    <cellStyle name="Normal 340" xfId="37892"/>
    <cellStyle name="Normal 341" xfId="37893"/>
    <cellStyle name="Normal 342" xfId="37894"/>
    <cellStyle name="Normal 343" xfId="37895"/>
    <cellStyle name="Normal 344" xfId="37896"/>
    <cellStyle name="Normal 345" xfId="37897"/>
    <cellStyle name="Normal 346" xfId="37898"/>
    <cellStyle name="Normal 347" xfId="37899"/>
    <cellStyle name="Normal 348" xfId="37900"/>
    <cellStyle name="Normal 349" xfId="37901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5"/>
    <cellStyle name="Normal 35 3" xfId="16127"/>
    <cellStyle name="Normal 35 3 2" xfId="16128"/>
    <cellStyle name="Normal 35 3 3" xfId="49446"/>
    <cellStyle name="Normal 35 4" xfId="16129"/>
    <cellStyle name="Normal 35 5" xfId="49447"/>
    <cellStyle name="Normal 35_(IPSETS)01- JAN-10 REVISED" xfId="16130"/>
    <cellStyle name="Normal 350" xfId="37902"/>
    <cellStyle name="Normal 351" xfId="37903"/>
    <cellStyle name="Normal 352" xfId="37904"/>
    <cellStyle name="Normal 353" xfId="37905"/>
    <cellStyle name="Normal 354" xfId="37906"/>
    <cellStyle name="Normal 355" xfId="37907"/>
    <cellStyle name="Normal 356" xfId="37908"/>
    <cellStyle name="Normal 357" xfId="37909"/>
    <cellStyle name="Normal 357 2" xfId="37910"/>
    <cellStyle name="Normal 358" xfId="37911"/>
    <cellStyle name="Normal 358 2" xfId="37912"/>
    <cellStyle name="Normal 359" xfId="37913"/>
    <cellStyle name="Normal 359 2" xfId="37914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8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9"/>
    <cellStyle name="Normal 36_Sheet3" xfId="16141"/>
    <cellStyle name="Normal 360" xfId="37915"/>
    <cellStyle name="Normal 360 2" xfId="37916"/>
    <cellStyle name="Normal 361" xfId="37917"/>
    <cellStyle name="Normal 361 2" xfId="37918"/>
    <cellStyle name="Normal 362" xfId="37919"/>
    <cellStyle name="Normal 362 2" xfId="37920"/>
    <cellStyle name="Normal 363" xfId="37921"/>
    <cellStyle name="Normal 363 2" xfId="37922"/>
    <cellStyle name="Normal 364" xfId="37923"/>
    <cellStyle name="Normal 364 2" xfId="37924"/>
    <cellStyle name="Normal 365" xfId="37925"/>
    <cellStyle name="Normal 365 2" xfId="37926"/>
    <cellStyle name="Normal 366" xfId="37927"/>
    <cellStyle name="Normal 366 2" xfId="37928"/>
    <cellStyle name="Normal 367" xfId="37929"/>
    <cellStyle name="Normal 367 2" xfId="37930"/>
    <cellStyle name="Normal 368" xfId="37931"/>
    <cellStyle name="Normal 368 2" xfId="37932"/>
    <cellStyle name="Normal 369" xfId="37933"/>
    <cellStyle name="Normal 369 2" xfId="37934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50"/>
    <cellStyle name="Normal 37 3" xfId="16147"/>
    <cellStyle name="Normal 37 3 2" xfId="49451"/>
    <cellStyle name="Normal 37 4" xfId="49452"/>
    <cellStyle name="Normal 370" xfId="37935"/>
    <cellStyle name="Normal 370 2" xfId="37936"/>
    <cellStyle name="Normal 371" xfId="37937"/>
    <cellStyle name="Normal 371 2" xfId="37938"/>
    <cellStyle name="Normal 372" xfId="37939"/>
    <cellStyle name="Normal 372 2" xfId="37940"/>
    <cellStyle name="Normal 373" xfId="37941"/>
    <cellStyle name="Normal 373 2" xfId="37942"/>
    <cellStyle name="Normal 374" xfId="37943"/>
    <cellStyle name="Normal 374 2" xfId="37944"/>
    <cellStyle name="Normal 375" xfId="37945"/>
    <cellStyle name="Normal 375 2" xfId="37946"/>
    <cellStyle name="Normal 376" xfId="37947"/>
    <cellStyle name="Normal 376 2" xfId="37948"/>
    <cellStyle name="Normal 377" xfId="37949"/>
    <cellStyle name="Normal 377 2" xfId="37950"/>
    <cellStyle name="Normal 378" xfId="37951"/>
    <cellStyle name="Normal 378 2" xfId="37952"/>
    <cellStyle name="Normal 379" xfId="37953"/>
    <cellStyle name="Normal 379 2" xfId="37954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3"/>
    <cellStyle name="Normal 38 3" xfId="16153"/>
    <cellStyle name="Normal 38 3 2" xfId="16154"/>
    <cellStyle name="Normal 38 3 3" xfId="49454"/>
    <cellStyle name="Normal 38 4" xfId="16155"/>
    <cellStyle name="Normal 38 5" xfId="49455"/>
    <cellStyle name="Normal 380" xfId="37955"/>
    <cellStyle name="Normal 380 2" xfId="37956"/>
    <cellStyle name="Normal 381" xfId="37957"/>
    <cellStyle name="Normal 381 2" xfId="37958"/>
    <cellStyle name="Normal 382" xfId="37959"/>
    <cellStyle name="Normal 382 2" xfId="37960"/>
    <cellStyle name="Normal 383" xfId="37961"/>
    <cellStyle name="Normal 383 2" xfId="37962"/>
    <cellStyle name="Normal 384" xfId="37963"/>
    <cellStyle name="Normal 384 2" xfId="37964"/>
    <cellStyle name="Normal 385" xfId="37965"/>
    <cellStyle name="Normal 385 2" xfId="37966"/>
    <cellStyle name="Normal 386" xfId="37967"/>
    <cellStyle name="Normal 386 2" xfId="37968"/>
    <cellStyle name="Normal 387" xfId="37969"/>
    <cellStyle name="Normal 388" xfId="37970"/>
    <cellStyle name="Normal 389" xfId="37971"/>
    <cellStyle name="Normal 39" xfId="16156"/>
    <cellStyle name="Normal 39 2" xfId="16157"/>
    <cellStyle name="Normal 39 2 2" xfId="16158"/>
    <cellStyle name="Normal 39 2 3" xfId="16159"/>
    <cellStyle name="Normal 39 2 4" xfId="49456"/>
    <cellStyle name="Normal 39 3" xfId="16160"/>
    <cellStyle name="Normal 39 4" xfId="49457"/>
    <cellStyle name="Normal 390" xfId="37972"/>
    <cellStyle name="Normal 390 2" xfId="37973"/>
    <cellStyle name="Normal 391" xfId="37974"/>
    <cellStyle name="Normal 391 2" xfId="37975"/>
    <cellStyle name="Normal 392" xfId="37976"/>
    <cellStyle name="Normal 392 2" xfId="37977"/>
    <cellStyle name="Normal 393" xfId="37978"/>
    <cellStyle name="Normal 393 2" xfId="37979"/>
    <cellStyle name="Normal 394" xfId="37980"/>
    <cellStyle name="Normal 394 2" xfId="37981"/>
    <cellStyle name="Normal 395" xfId="37982"/>
    <cellStyle name="Normal 395 2" xfId="37983"/>
    <cellStyle name="Normal 396" xfId="37984"/>
    <cellStyle name="Normal 396 2" xfId="37985"/>
    <cellStyle name="Normal 397" xfId="37986"/>
    <cellStyle name="Normal 397 2" xfId="37987"/>
    <cellStyle name="Normal 398" xfId="37988"/>
    <cellStyle name="Normal 398 2" xfId="37989"/>
    <cellStyle name="Normal 399" xfId="37990"/>
    <cellStyle name="Normal 399 2" xfId="37991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8"/>
    <cellStyle name="Normal 4 10 2 6" xfId="49459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60"/>
    <cellStyle name="Normal 4 10 3 6" xfId="49461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2"/>
    <cellStyle name="Normal 4 10 52" xfId="49463"/>
    <cellStyle name="Normal 4 10 53" xfId="49464"/>
    <cellStyle name="Normal 4 10 54" xfId="49465"/>
    <cellStyle name="Normal 4 10 55" xfId="49466"/>
    <cellStyle name="Normal 4 10 56" xfId="49467"/>
    <cellStyle name="Normal 4 10 57" xfId="49468"/>
    <cellStyle name="Normal 4 10 58" xfId="49469"/>
    <cellStyle name="Normal 4 10 59" xfId="49470"/>
    <cellStyle name="Normal 4 10 6" xfId="16336"/>
    <cellStyle name="Normal 4 10 6 2" xfId="16337"/>
    <cellStyle name="Normal 4 10 6 3" xfId="16338"/>
    <cellStyle name="Normal 4 10 6 4" xfId="16339"/>
    <cellStyle name="Normal 4 10 60" xfId="49471"/>
    <cellStyle name="Normal 4 10 61" xfId="49472"/>
    <cellStyle name="Normal 4 10 62" xfId="49473"/>
    <cellStyle name="Normal 4 10 63" xfId="49474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5"/>
    <cellStyle name="Normal 4 11 53" xfId="49476"/>
    <cellStyle name="Normal 4 11 54" xfId="49477"/>
    <cellStyle name="Normal 4 11 55" xfId="49478"/>
    <cellStyle name="Normal 4 11 56" xfId="49479"/>
    <cellStyle name="Normal 4 11 57" xfId="49480"/>
    <cellStyle name="Normal 4 11 58" xfId="49481"/>
    <cellStyle name="Normal 4 11 59" xfId="49482"/>
    <cellStyle name="Normal 4 11 6" xfId="16525"/>
    <cellStyle name="Normal 4 11 6 2" xfId="16526"/>
    <cellStyle name="Normal 4 11 6 3" xfId="16527"/>
    <cellStyle name="Normal 4 11 6 4" xfId="16528"/>
    <cellStyle name="Normal 4 11 60" xfId="49483"/>
    <cellStyle name="Normal 4 11 61" xfId="49484"/>
    <cellStyle name="Normal 4 11 62" xfId="49485"/>
    <cellStyle name="Normal 4 11 63" xfId="49486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7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8"/>
    <cellStyle name="Normal 4 12 53" xfId="49489"/>
    <cellStyle name="Normal 4 12 54" xfId="49490"/>
    <cellStyle name="Normal 4 12 55" xfId="49491"/>
    <cellStyle name="Normal 4 12 56" xfId="49492"/>
    <cellStyle name="Normal 4 12 57" xfId="49493"/>
    <cellStyle name="Normal 4 12 58" xfId="49494"/>
    <cellStyle name="Normal 4 12 59" xfId="49495"/>
    <cellStyle name="Normal 4 12 6" xfId="16713"/>
    <cellStyle name="Normal 4 12 6 2" xfId="16714"/>
    <cellStyle name="Normal 4 12 6 3" xfId="16715"/>
    <cellStyle name="Normal 4 12 6 4" xfId="16716"/>
    <cellStyle name="Normal 4 12 60" xfId="49496"/>
    <cellStyle name="Normal 4 12 61" xfId="49497"/>
    <cellStyle name="Normal 4 12 62" xfId="49498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9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500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1"/>
    <cellStyle name="Normal 4 13 53" xfId="49502"/>
    <cellStyle name="Normal 4 13 54" xfId="49503"/>
    <cellStyle name="Normal 4 13 55" xfId="49504"/>
    <cellStyle name="Normal 4 13 56" xfId="49505"/>
    <cellStyle name="Normal 4 13 57" xfId="49506"/>
    <cellStyle name="Normal 4 13 58" xfId="49507"/>
    <cellStyle name="Normal 4 13 59" xfId="49508"/>
    <cellStyle name="Normal 4 13 6" xfId="16901"/>
    <cellStyle name="Normal 4 13 6 2" xfId="16902"/>
    <cellStyle name="Normal 4 13 6 3" xfId="16903"/>
    <cellStyle name="Normal 4 13 6 4" xfId="16904"/>
    <cellStyle name="Normal 4 13 60" xfId="49509"/>
    <cellStyle name="Normal 4 13 61" xfId="49510"/>
    <cellStyle name="Normal 4 13 62" xfId="49511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2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3"/>
    <cellStyle name="Normal 4 14 53" xfId="49514"/>
    <cellStyle name="Normal 4 14 54" xfId="49515"/>
    <cellStyle name="Normal 4 14 55" xfId="49516"/>
    <cellStyle name="Normal 4 14 56" xfId="49517"/>
    <cellStyle name="Normal 4 14 57" xfId="49518"/>
    <cellStyle name="Normal 4 14 58" xfId="49519"/>
    <cellStyle name="Normal 4 14 59" xfId="49520"/>
    <cellStyle name="Normal 4 14 6" xfId="17089"/>
    <cellStyle name="Normal 4 14 6 2" xfId="17090"/>
    <cellStyle name="Normal 4 14 6 3" xfId="17091"/>
    <cellStyle name="Normal 4 14 6 4" xfId="17092"/>
    <cellStyle name="Normal 4 14 60" xfId="49521"/>
    <cellStyle name="Normal 4 14 61" xfId="49522"/>
    <cellStyle name="Normal 4 14 62" xfId="49523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4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5"/>
    <cellStyle name="Normal 4 15 53" xfId="49526"/>
    <cellStyle name="Normal 4 15 54" xfId="49527"/>
    <cellStyle name="Normal 4 15 55" xfId="49528"/>
    <cellStyle name="Normal 4 15 56" xfId="49529"/>
    <cellStyle name="Normal 4 15 57" xfId="49530"/>
    <cellStyle name="Normal 4 15 58" xfId="49531"/>
    <cellStyle name="Normal 4 15 59" xfId="49532"/>
    <cellStyle name="Normal 4 15 6" xfId="17277"/>
    <cellStyle name="Normal 4 15 6 2" xfId="17278"/>
    <cellStyle name="Normal 4 15 6 3" xfId="17279"/>
    <cellStyle name="Normal 4 15 6 4" xfId="17280"/>
    <cellStyle name="Normal 4 15 60" xfId="49533"/>
    <cellStyle name="Normal 4 15 61" xfId="49534"/>
    <cellStyle name="Normal 4 15 62" xfId="49535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6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7"/>
    <cellStyle name="Normal 4 16 53" xfId="49538"/>
    <cellStyle name="Normal 4 16 54" xfId="49539"/>
    <cellStyle name="Normal 4 16 55" xfId="49540"/>
    <cellStyle name="Normal 4 16 56" xfId="49541"/>
    <cellStyle name="Normal 4 16 57" xfId="49542"/>
    <cellStyle name="Normal 4 16 58" xfId="49543"/>
    <cellStyle name="Normal 4 16 59" xfId="49544"/>
    <cellStyle name="Normal 4 16 6" xfId="17465"/>
    <cellStyle name="Normal 4 16 6 2" xfId="17466"/>
    <cellStyle name="Normal 4 16 6 3" xfId="17467"/>
    <cellStyle name="Normal 4 16 6 4" xfId="17468"/>
    <cellStyle name="Normal 4 16 60" xfId="49545"/>
    <cellStyle name="Normal 4 16 61" xfId="49546"/>
    <cellStyle name="Normal 4 16 62" xfId="49547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8"/>
    <cellStyle name="Normal 4 17 2 3" xfId="17525"/>
    <cellStyle name="Normal 4 17 2 3 2" xfId="49549"/>
    <cellStyle name="Normal 4 17 2 4" xfId="17526"/>
    <cellStyle name="Normal 4 17 2 5" xfId="49550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1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2"/>
    <cellStyle name="Normal 4 17 53" xfId="49553"/>
    <cellStyle name="Normal 4 17 54" xfId="49554"/>
    <cellStyle name="Normal 4 17 55" xfId="49555"/>
    <cellStyle name="Normal 4 17 56" xfId="49556"/>
    <cellStyle name="Normal 4 17 57" xfId="49557"/>
    <cellStyle name="Normal 4 17 58" xfId="49558"/>
    <cellStyle name="Normal 4 17 59" xfId="49559"/>
    <cellStyle name="Normal 4 17 6" xfId="17652"/>
    <cellStyle name="Normal 4 17 6 2" xfId="17653"/>
    <cellStyle name="Normal 4 17 6 3" xfId="17654"/>
    <cellStyle name="Normal 4 17 6 4" xfId="17655"/>
    <cellStyle name="Normal 4 17 60" xfId="49560"/>
    <cellStyle name="Normal 4 17 61" xfId="49561"/>
    <cellStyle name="Normal 4 17 62" xfId="49562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3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4"/>
    <cellStyle name="Normal 4 18 53" xfId="49565"/>
    <cellStyle name="Normal 4 18 54" xfId="49566"/>
    <cellStyle name="Normal 4 18 55" xfId="49567"/>
    <cellStyle name="Normal 4 18 56" xfId="49568"/>
    <cellStyle name="Normal 4 18 57" xfId="49569"/>
    <cellStyle name="Normal 4 18 58" xfId="49570"/>
    <cellStyle name="Normal 4 18 59" xfId="49571"/>
    <cellStyle name="Normal 4 18 6" xfId="17839"/>
    <cellStyle name="Normal 4 18 6 2" xfId="17840"/>
    <cellStyle name="Normal 4 18 6 3" xfId="17841"/>
    <cellStyle name="Normal 4 18 6 4" xfId="17842"/>
    <cellStyle name="Normal 4 18 60" xfId="49572"/>
    <cellStyle name="Normal 4 18 61" xfId="49573"/>
    <cellStyle name="Normal 4 18 62" xfId="49574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5"/>
    <cellStyle name="Normal 4 19 52" xfId="49576"/>
    <cellStyle name="Normal 4 19 53" xfId="49577"/>
    <cellStyle name="Normal 4 19 54" xfId="49578"/>
    <cellStyle name="Normal 4 19 55" xfId="49579"/>
    <cellStyle name="Normal 4 19 56" xfId="49580"/>
    <cellStyle name="Normal 4 19 57" xfId="49581"/>
    <cellStyle name="Normal 4 19 58" xfId="49582"/>
    <cellStyle name="Normal 4 19 59" xfId="49583"/>
    <cellStyle name="Normal 4 19 6" xfId="18025"/>
    <cellStyle name="Normal 4 19 6 2" xfId="18026"/>
    <cellStyle name="Normal 4 19 6 3" xfId="18027"/>
    <cellStyle name="Normal 4 19 6 4" xfId="18028"/>
    <cellStyle name="Normal 4 19 60" xfId="49584"/>
    <cellStyle name="Normal 4 19 61" xfId="49585"/>
    <cellStyle name="Normal 4 19 62" xfId="49586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6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7"/>
    <cellStyle name="Normal 4 2 2 2 2 2 3" xfId="21804"/>
    <cellStyle name="Normal 4 2 2 2 2 2 4" xfId="49588"/>
    <cellStyle name="Normal 4 2 2 2 2 3" xfId="21805"/>
    <cellStyle name="Normal 4 2 2 2 2 3 2" xfId="21806"/>
    <cellStyle name="Normal 4 2 2 2 2 3 3" xfId="49589"/>
    <cellStyle name="Normal 4 2 2 2 2 4" xfId="21807"/>
    <cellStyle name="Normal 4 2 2 2 2 5" xfId="49590"/>
    <cellStyle name="Normal 4 2 2 2 3" xfId="21808"/>
    <cellStyle name="Normal 4 2 2 2 3 2" xfId="21809"/>
    <cellStyle name="Normal 4 2 2 2 3 2 2" xfId="21810"/>
    <cellStyle name="Normal 4 2 2 2 3 2 3" xfId="49591"/>
    <cellStyle name="Normal 4 2 2 2 3 3" xfId="21811"/>
    <cellStyle name="Normal 4 2 2 2 3 4" xfId="49592"/>
    <cellStyle name="Normal 4 2 2 2 4" xfId="21812"/>
    <cellStyle name="Normal 4 2 2 2 4 2" xfId="21813"/>
    <cellStyle name="Normal 4 2 2 2 4 3" xfId="49593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4"/>
    <cellStyle name="Normal 4 2 2 3 2 3" xfId="21860"/>
    <cellStyle name="Normal 4 2 2 3 2 4" xfId="49595"/>
    <cellStyle name="Normal 4 2 2 3 3" xfId="21861"/>
    <cellStyle name="Normal 4 2 2 3 3 2" xfId="21862"/>
    <cellStyle name="Normal 4 2 2 3 3 3" xfId="49596"/>
    <cellStyle name="Normal 4 2 2 3 4" xfId="21863"/>
    <cellStyle name="Normal 4 2 2 3 5" xfId="49597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8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9"/>
    <cellStyle name="Normal 4 2 2 6" xfId="21946"/>
    <cellStyle name="Normal 4 2 2 6 2" xfId="21947"/>
    <cellStyle name="Normal 4 2 2 6 2 2" xfId="49600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1"/>
    <cellStyle name="Normal 4 2 3 2 2 2 3" xfId="22136"/>
    <cellStyle name="Normal 4 2 3 2 2 2 4" xfId="49602"/>
    <cellStyle name="Normal 4 2 3 2 2 3" xfId="22137"/>
    <cellStyle name="Normal 4 2 3 2 2 3 2" xfId="22138"/>
    <cellStyle name="Normal 4 2 3 2 2 3 3" xfId="49603"/>
    <cellStyle name="Normal 4 2 3 2 2 4" xfId="22139"/>
    <cellStyle name="Normal 4 2 3 2 2 5" xfId="49604"/>
    <cellStyle name="Normal 4 2 3 2 3" xfId="22140"/>
    <cellStyle name="Normal 4 2 3 2 3 2" xfId="22141"/>
    <cellStyle name="Normal 4 2 3 2 3 2 2" xfId="22142"/>
    <cellStyle name="Normal 4 2 3 2 3 2 3" xfId="49605"/>
    <cellStyle name="Normal 4 2 3 2 3 3" xfId="22143"/>
    <cellStyle name="Normal 4 2 3 2 3 4" xfId="49606"/>
    <cellStyle name="Normal 4 2 3 2 4" xfId="22144"/>
    <cellStyle name="Normal 4 2 3 2 4 2" xfId="22145"/>
    <cellStyle name="Normal 4 2 3 2 4 3" xfId="49607"/>
    <cellStyle name="Normal 4 2 3 2 5" xfId="22146"/>
    <cellStyle name="Normal 4 2 3 2 6" xfId="49608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9"/>
    <cellStyle name="Normal 4 2 3 3 2 3" xfId="22191"/>
    <cellStyle name="Normal 4 2 3 3 2 4" xfId="49610"/>
    <cellStyle name="Normal 4 2 3 3 3" xfId="22192"/>
    <cellStyle name="Normal 4 2 3 3 3 2" xfId="22193"/>
    <cellStyle name="Normal 4 2 3 3 3 3" xfId="49611"/>
    <cellStyle name="Normal 4 2 3 3 4" xfId="22194"/>
    <cellStyle name="Normal 4 2 3 3 5" xfId="49612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3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4"/>
    <cellStyle name="Normal 4 2 4 2 2 3" xfId="22358"/>
    <cellStyle name="Normal 4 2 4 2 2 4" xfId="49615"/>
    <cellStyle name="Normal 4 2 4 2 3" xfId="22359"/>
    <cellStyle name="Normal 4 2 4 2 3 2" xfId="22360"/>
    <cellStyle name="Normal 4 2 4 2 3 3" xfId="49616"/>
    <cellStyle name="Normal 4 2 4 2 4" xfId="22361"/>
    <cellStyle name="Normal 4 2 4 2 5" xfId="49617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8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9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20"/>
    <cellStyle name="Normal 4 20 52" xfId="49621"/>
    <cellStyle name="Normal 4 20 53" xfId="49622"/>
    <cellStyle name="Normal 4 20 54" xfId="49623"/>
    <cellStyle name="Normal 4 20 55" xfId="49624"/>
    <cellStyle name="Normal 4 20 56" xfId="49625"/>
    <cellStyle name="Normal 4 20 57" xfId="49626"/>
    <cellStyle name="Normal 4 20 58" xfId="49627"/>
    <cellStyle name="Normal 4 20 59" xfId="49628"/>
    <cellStyle name="Normal 4 20 6" xfId="23725"/>
    <cellStyle name="Normal 4 20 6 2" xfId="23726"/>
    <cellStyle name="Normal 4 20 6 3" xfId="23727"/>
    <cellStyle name="Normal 4 20 6 4" xfId="23728"/>
    <cellStyle name="Normal 4 20 60" xfId="49629"/>
    <cellStyle name="Normal 4 20 61" xfId="49630"/>
    <cellStyle name="Normal 4 20 62" xfId="49631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2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3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4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5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6"/>
    <cellStyle name="Normal 4 4 2 11" xfId="49637"/>
    <cellStyle name="Normal 4 4 2 12" xfId="49638"/>
    <cellStyle name="Normal 4 4 2 13" xfId="49639"/>
    <cellStyle name="Normal 4 4 2 14" xfId="49640"/>
    <cellStyle name="Normal 4 4 2 15" xfId="49641"/>
    <cellStyle name="Normal 4 4 2 16" xfId="49642"/>
    <cellStyle name="Normal 4 4 2 17" xfId="49643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4"/>
    <cellStyle name="Normal 4 4 2 7" xfId="49645"/>
    <cellStyle name="Normal 4 4 2 8" xfId="49646"/>
    <cellStyle name="Normal 4 4 2 9" xfId="49647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8"/>
    <cellStyle name="Normal 4 4 3 11" xfId="49649"/>
    <cellStyle name="Normal 4 4 3 12" xfId="49650"/>
    <cellStyle name="Normal 4 4 3 13" xfId="49651"/>
    <cellStyle name="Normal 4 4 3 14" xfId="49652"/>
    <cellStyle name="Normal 4 4 3 15" xfId="49653"/>
    <cellStyle name="Normal 4 4 3 16" xfId="49654"/>
    <cellStyle name="Normal 4 4 3 2" xfId="26082"/>
    <cellStyle name="Normal 4 4 3 2 2" xfId="49655"/>
    <cellStyle name="Normal 4 4 3 3" xfId="26083"/>
    <cellStyle name="Normal 4 4 3 4" xfId="26084"/>
    <cellStyle name="Normal 4 4 3 5" xfId="49656"/>
    <cellStyle name="Normal 4 4 3 6" xfId="49657"/>
    <cellStyle name="Normal 4 4 3 7" xfId="49658"/>
    <cellStyle name="Normal 4 4 3 8" xfId="49659"/>
    <cellStyle name="Normal 4 4 3 9" xfId="49660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1"/>
    <cellStyle name="Normal 4 4 4 11" xfId="49662"/>
    <cellStyle name="Normal 4 4 4 12" xfId="49663"/>
    <cellStyle name="Normal 4 4 4 13" xfId="49664"/>
    <cellStyle name="Normal 4 4 4 14" xfId="49665"/>
    <cellStyle name="Normal 4 4 4 15" xfId="49666"/>
    <cellStyle name="Normal 4 4 4 16" xfId="49667"/>
    <cellStyle name="Normal 4 4 4 2" xfId="26126"/>
    <cellStyle name="Normal 4 4 4 3" xfId="26127"/>
    <cellStyle name="Normal 4 4 4 4" xfId="26128"/>
    <cellStyle name="Normal 4 4 4 5" xfId="49668"/>
    <cellStyle name="Normal 4 4 4 6" xfId="49669"/>
    <cellStyle name="Normal 4 4 4 7" xfId="49670"/>
    <cellStyle name="Normal 4 4 4 8" xfId="49671"/>
    <cellStyle name="Normal 4 4 4 9" xfId="49672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3"/>
    <cellStyle name="Normal 4 4 5 11" xfId="49674"/>
    <cellStyle name="Normal 4 4 5 12" xfId="49675"/>
    <cellStyle name="Normal 4 4 5 13" xfId="49676"/>
    <cellStyle name="Normal 4 4 5 14" xfId="49677"/>
    <cellStyle name="Normal 4 4 5 15" xfId="49678"/>
    <cellStyle name="Normal 4 4 5 16" xfId="49679"/>
    <cellStyle name="Normal 4 4 5 2" xfId="26161"/>
    <cellStyle name="Normal 4 4 5 3" xfId="26162"/>
    <cellStyle name="Normal 4 4 5 4" xfId="26163"/>
    <cellStyle name="Normal 4 4 5 5" xfId="49680"/>
    <cellStyle name="Normal 4 4 5 6" xfId="49681"/>
    <cellStyle name="Normal 4 4 5 7" xfId="49682"/>
    <cellStyle name="Normal 4 4 5 8" xfId="49683"/>
    <cellStyle name="Normal 4 4 5 9" xfId="49684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5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6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7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7"/>
    <cellStyle name="Normal 4 6 2 2 3" xfId="49688"/>
    <cellStyle name="Normal 4 6 2 3" xfId="26438"/>
    <cellStyle name="Normal 4 6 2 3 2" xfId="26439"/>
    <cellStyle name="Normal 4 6 2 3 2 2" xfId="52438"/>
    <cellStyle name="Normal 4 6 2 3 3" xfId="49689"/>
    <cellStyle name="Normal 4 6 2 4" xfId="26440"/>
    <cellStyle name="Normal 4 6 2 4 2" xfId="26441"/>
    <cellStyle name="Normal 4 6 2 4 3" xfId="26442"/>
    <cellStyle name="Normal 4 6 2 5" xfId="49690"/>
    <cellStyle name="Normal 4 6 2 6" xfId="49691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2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3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4"/>
    <cellStyle name="Normal 4 7 2 6" xfId="49695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6"/>
    <cellStyle name="Normal 4 7 3 6" xfId="49697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8"/>
    <cellStyle name="Normal 4 8 11" xfId="26799"/>
    <cellStyle name="Normal 4 8 11 2" xfId="26800"/>
    <cellStyle name="Normal 4 8 11 3" xfId="26801"/>
    <cellStyle name="Normal 4 8 11 4" xfId="26802"/>
    <cellStyle name="Normal 4 8 11 5" xfId="49699"/>
    <cellStyle name="Normal 4 8 12" xfId="26803"/>
    <cellStyle name="Normal 4 8 12 2" xfId="26804"/>
    <cellStyle name="Normal 4 8 12 3" xfId="26805"/>
    <cellStyle name="Normal 4 8 12 4" xfId="26806"/>
    <cellStyle name="Normal 4 8 12 5" xfId="49700"/>
    <cellStyle name="Normal 4 8 13" xfId="26807"/>
    <cellStyle name="Normal 4 8 13 2" xfId="26808"/>
    <cellStyle name="Normal 4 8 13 3" xfId="26809"/>
    <cellStyle name="Normal 4 8 13 4" xfId="26810"/>
    <cellStyle name="Normal 4 8 13 5" xfId="49701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2"/>
    <cellStyle name="Normal 4 8 2 2 3" xfId="26843"/>
    <cellStyle name="Normal 4 8 2 2 4" xfId="26844"/>
    <cellStyle name="Normal 4 8 2 2_AForm Agenda 13A " xfId="49703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4"/>
    <cellStyle name="Normal 4 8 2 7" xfId="49705"/>
    <cellStyle name="Normal 4 8 2 8" xfId="49706"/>
    <cellStyle name="Normal 4 8 2 9" xfId="49707"/>
    <cellStyle name="Normal 4 8 2_AForm Agenda 13A " xfId="49708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9"/>
    <cellStyle name="Normal 4 8 3 6" xfId="49710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1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2"/>
    <cellStyle name="Normal 4 8 50" xfId="26977"/>
    <cellStyle name="Normal 4 8 51" xfId="49713"/>
    <cellStyle name="Normal 4 8 52" xfId="49714"/>
    <cellStyle name="Normal 4 8 53" xfId="49715"/>
    <cellStyle name="Normal 4 8 54" xfId="49716"/>
    <cellStyle name="Normal 4 8 55" xfId="49717"/>
    <cellStyle name="Normal 4 8 56" xfId="49718"/>
    <cellStyle name="Normal 4 8 57" xfId="49719"/>
    <cellStyle name="Normal 4 8 58" xfId="49720"/>
    <cellStyle name="Normal 4 8 59" xfId="49721"/>
    <cellStyle name="Normal 4 8 6" xfId="26978"/>
    <cellStyle name="Normal 4 8 6 2" xfId="26979"/>
    <cellStyle name="Normal 4 8 6 3" xfId="26980"/>
    <cellStyle name="Normal 4 8 6 4" xfId="26981"/>
    <cellStyle name="Normal 4 8 6 5" xfId="49722"/>
    <cellStyle name="Normal 4 8 60" xfId="49723"/>
    <cellStyle name="Normal 4 8 61" xfId="49724"/>
    <cellStyle name="Normal 4 8 62" xfId="49725"/>
    <cellStyle name="Normal 4 8 63" xfId="49726"/>
    <cellStyle name="Normal 4 8 64" xfId="49727"/>
    <cellStyle name="Normal 4 8 65" xfId="49728"/>
    <cellStyle name="Normal 4 8 66" xfId="49729"/>
    <cellStyle name="Normal 4 8 67" xfId="49730"/>
    <cellStyle name="Normal 4 8 68" xfId="49731"/>
    <cellStyle name="Normal 4 8 69" xfId="49732"/>
    <cellStyle name="Normal 4 8 7" xfId="26982"/>
    <cellStyle name="Normal 4 8 7 2" xfId="26983"/>
    <cellStyle name="Normal 4 8 7 3" xfId="26984"/>
    <cellStyle name="Normal 4 8 7 4" xfId="26985"/>
    <cellStyle name="Normal 4 8 7 5" xfId="49733"/>
    <cellStyle name="Normal 4 8 70" xfId="49734"/>
    <cellStyle name="Normal 4 8 71" xfId="49735"/>
    <cellStyle name="Normal 4 8 72" xfId="49736"/>
    <cellStyle name="Normal 4 8 73" xfId="49737"/>
    <cellStyle name="Normal 4 8 74" xfId="49738"/>
    <cellStyle name="Normal 4 8 75" xfId="49739"/>
    <cellStyle name="Normal 4 8 76" xfId="49740"/>
    <cellStyle name="Normal 4 8 8" xfId="26986"/>
    <cellStyle name="Normal 4 8 8 2" xfId="26987"/>
    <cellStyle name="Normal 4 8 8 3" xfId="26988"/>
    <cellStyle name="Normal 4 8 8 4" xfId="26989"/>
    <cellStyle name="Normal 4 8 8 5" xfId="49741"/>
    <cellStyle name="Normal 4 8 9" xfId="26990"/>
    <cellStyle name="Normal 4 8 9 2" xfId="26991"/>
    <cellStyle name="Normal 4 8 9 3" xfId="26992"/>
    <cellStyle name="Normal 4 8 9 4" xfId="26993"/>
    <cellStyle name="Normal 4 8 9 5" xfId="49742"/>
    <cellStyle name="Normal 4 8_AForm Agenda 13A " xfId="49743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4"/>
    <cellStyle name="Normal 4 9 2 6" xfId="49745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6"/>
    <cellStyle name="Normal 4 9 3 6" xfId="49747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8"/>
    <cellStyle name="Normal 40 3" xfId="27191"/>
    <cellStyle name="Normal 40 4" xfId="49749"/>
    <cellStyle name="Normal 400" xfId="37992"/>
    <cellStyle name="Normal 400 2" xfId="37993"/>
    <cellStyle name="Normal 401" xfId="37994"/>
    <cellStyle name="Normal 401 2" xfId="37995"/>
    <cellStyle name="Normal 402" xfId="37996"/>
    <cellStyle name="Normal 402 2" xfId="37997"/>
    <cellStyle name="Normal 403" xfId="37998"/>
    <cellStyle name="Normal 403 2" xfId="37999"/>
    <cellStyle name="Normal 404" xfId="38000"/>
    <cellStyle name="Normal 404 2" xfId="38001"/>
    <cellStyle name="Normal 405" xfId="38002"/>
    <cellStyle name="Normal 405 2" xfId="38003"/>
    <cellStyle name="Normal 406" xfId="38004"/>
    <cellStyle name="Normal 406 2" xfId="38005"/>
    <cellStyle name="Normal 407" xfId="38006"/>
    <cellStyle name="Normal 407 2" xfId="38007"/>
    <cellStyle name="Normal 408" xfId="38008"/>
    <cellStyle name="Normal 408 2" xfId="38009"/>
    <cellStyle name="Normal 409" xfId="38010"/>
    <cellStyle name="Normal 409 2" xfId="38011"/>
    <cellStyle name="Normal 41" xfId="27192"/>
    <cellStyle name="Normal 41 2" xfId="27193"/>
    <cellStyle name="Normal 41 2 2" xfId="27194"/>
    <cellStyle name="Normal 41 2 3" xfId="27195"/>
    <cellStyle name="Normal 41 2 4" xfId="49750"/>
    <cellStyle name="Normal 41 3" xfId="27196"/>
    <cellStyle name="Normal 41 4" xfId="49751"/>
    <cellStyle name="Normal 410" xfId="38012"/>
    <cellStyle name="Normal 410 2" xfId="38013"/>
    <cellStyle name="Normal 411" xfId="38014"/>
    <cellStyle name="Normal 411 2" xfId="38015"/>
    <cellStyle name="Normal 412" xfId="38016"/>
    <cellStyle name="Normal 412 2" xfId="38017"/>
    <cellStyle name="Normal 413" xfId="38018"/>
    <cellStyle name="Normal 413 2" xfId="38019"/>
    <cellStyle name="Normal 414" xfId="38020"/>
    <cellStyle name="Normal 414 2" xfId="38021"/>
    <cellStyle name="Normal 415" xfId="38022"/>
    <cellStyle name="Normal 415 2" xfId="38023"/>
    <cellStyle name="Normal 416" xfId="38024"/>
    <cellStyle name="Normal 416 2" xfId="38025"/>
    <cellStyle name="Normal 417" xfId="38026"/>
    <cellStyle name="Normal 417 2" xfId="38027"/>
    <cellStyle name="Normal 418" xfId="38028"/>
    <cellStyle name="Normal 418 2" xfId="38029"/>
    <cellStyle name="Normal 419" xfId="38030"/>
    <cellStyle name="Normal 419 2" xfId="38031"/>
    <cellStyle name="Normal 42" xfId="27197"/>
    <cellStyle name="Normal 42 2" xfId="27198"/>
    <cellStyle name="Normal 42 2 2" xfId="27199"/>
    <cellStyle name="Normal 42 2 3" xfId="49752"/>
    <cellStyle name="Normal 42 2 4" xfId="49753"/>
    <cellStyle name="Normal 42 3" xfId="27200"/>
    <cellStyle name="Normal 42 4" xfId="49754"/>
    <cellStyle name="Normal 420" xfId="38032"/>
    <cellStyle name="Normal 420 2" xfId="38033"/>
    <cellStyle name="Normal 421" xfId="38034"/>
    <cellStyle name="Normal 421 2" xfId="38035"/>
    <cellStyle name="Normal 422" xfId="38036"/>
    <cellStyle name="Normal 422 2" xfId="38037"/>
    <cellStyle name="Normal 423" xfId="38038"/>
    <cellStyle name="Normal 423 2" xfId="38039"/>
    <cellStyle name="Normal 424" xfId="38040"/>
    <cellStyle name="Normal 424 2" xfId="38041"/>
    <cellStyle name="Normal 425" xfId="38042"/>
    <cellStyle name="Normal 425 2" xfId="38043"/>
    <cellStyle name="Normal 426" xfId="38044"/>
    <cellStyle name="Normal 426 2" xfId="38045"/>
    <cellStyle name="Normal 427" xfId="38046"/>
    <cellStyle name="Normal 427 2" xfId="38047"/>
    <cellStyle name="Normal 428" xfId="38048"/>
    <cellStyle name="Normal 429" xfId="38049"/>
    <cellStyle name="Normal 43" xfId="27201"/>
    <cellStyle name="Normal 43 2" xfId="27202"/>
    <cellStyle name="Normal 43 2 2" xfId="27203"/>
    <cellStyle name="Normal 43 2 3" xfId="27204"/>
    <cellStyle name="Normal 43 2 4" xfId="49755"/>
    <cellStyle name="Normal 43 3" xfId="27205"/>
    <cellStyle name="Normal 43 4" xfId="49756"/>
    <cellStyle name="Normal 430" xfId="38050"/>
    <cellStyle name="Normal 431" xfId="27206"/>
    <cellStyle name="Normal 432" xfId="38051"/>
    <cellStyle name="Normal 433" xfId="38052"/>
    <cellStyle name="Normal 434" xfId="38053"/>
    <cellStyle name="Normal 435" xfId="38054"/>
    <cellStyle name="Normal 436" xfId="38055"/>
    <cellStyle name="Normal 437" xfId="38056"/>
    <cellStyle name="Normal 438" xfId="38057"/>
    <cellStyle name="Normal 439" xfId="38058"/>
    <cellStyle name="Normal 44" xfId="27207"/>
    <cellStyle name="Normal 44 2" xfId="27208"/>
    <cellStyle name="Normal 44 2 2" xfId="27209"/>
    <cellStyle name="Normal 44 2 3" xfId="49757"/>
    <cellStyle name="Normal 44 2 4" xfId="49758"/>
    <cellStyle name="Normal 44 3" xfId="27210"/>
    <cellStyle name="Normal 44 4" xfId="49759"/>
    <cellStyle name="Normal 440" xfId="38059"/>
    <cellStyle name="Normal 441" xfId="38060"/>
    <cellStyle name="Normal 442" xfId="38061"/>
    <cellStyle name="Normal 443" xfId="38062"/>
    <cellStyle name="Normal 444" xfId="38063"/>
    <cellStyle name="Normal 445" xfId="38064"/>
    <cellStyle name="Normal 446" xfId="38065"/>
    <cellStyle name="Normal 447" xfId="38066"/>
    <cellStyle name="Normal 448" xfId="38067"/>
    <cellStyle name="Normal 449" xfId="38068"/>
    <cellStyle name="Normal 45" xfId="27211"/>
    <cellStyle name="Normal 45 2" xfId="27212"/>
    <cellStyle name="Normal 45 2 2" xfId="27213"/>
    <cellStyle name="Normal 45 2 3" xfId="49760"/>
    <cellStyle name="Normal 45 3" xfId="49761"/>
    <cellStyle name="Normal 450" xfId="38069"/>
    <cellStyle name="Normal 451" xfId="38070"/>
    <cellStyle name="Normal 452" xfId="38071"/>
    <cellStyle name="Normal 453" xfId="38072"/>
    <cellStyle name="Normal 454" xfId="38073"/>
    <cellStyle name="Normal 455" xfId="38074"/>
    <cellStyle name="Normal 456" xfId="38075"/>
    <cellStyle name="Normal 457" xfId="38076"/>
    <cellStyle name="Normal 458" xfId="38077"/>
    <cellStyle name="Normal 459" xfId="38078"/>
    <cellStyle name="Normal 46" xfId="27214"/>
    <cellStyle name="Normal 46 2" xfId="27215"/>
    <cellStyle name="Normal 46 2 2" xfId="27216"/>
    <cellStyle name="Normal 46 2 3" xfId="49762"/>
    <cellStyle name="Normal 46 3" xfId="49763"/>
    <cellStyle name="Normal 460" xfId="38079"/>
    <cellStyle name="Normal 461" xfId="38080"/>
    <cellStyle name="Normal 462" xfId="38081"/>
    <cellStyle name="Normal 463" xfId="38082"/>
    <cellStyle name="Normal 464" xfId="38083"/>
    <cellStyle name="Normal 465" xfId="38084"/>
    <cellStyle name="Normal 466" xfId="38085"/>
    <cellStyle name="Normal 467" xfId="38086"/>
    <cellStyle name="Normal 468" xfId="38087"/>
    <cellStyle name="Normal 469" xfId="38088"/>
    <cellStyle name="Normal 47" xfId="27217"/>
    <cellStyle name="Normal 47 2" xfId="27218"/>
    <cellStyle name="Normal 47 2 2" xfId="27219"/>
    <cellStyle name="Normal 47 2 3" xfId="49764"/>
    <cellStyle name="Normal 47 3" xfId="49765"/>
    <cellStyle name="Normal 470" xfId="38089"/>
    <cellStyle name="Normal 471" xfId="38090"/>
    <cellStyle name="Normal 472" xfId="38091"/>
    <cellStyle name="Normal 473" xfId="38092"/>
    <cellStyle name="Normal 474" xfId="38093"/>
    <cellStyle name="Normal 475" xfId="38094"/>
    <cellStyle name="Normal 476" xfId="38095"/>
    <cellStyle name="Normal 477" xfId="38096"/>
    <cellStyle name="Normal 478" xfId="38097"/>
    <cellStyle name="Normal 479" xfId="38098"/>
    <cellStyle name="Normal 48" xfId="27220"/>
    <cellStyle name="Normal 48 2" xfId="27221"/>
    <cellStyle name="Normal 48 2 2" xfId="27222"/>
    <cellStyle name="Normal 48 2 3" xfId="49766"/>
    <cellStyle name="Normal 48 3" xfId="27223"/>
    <cellStyle name="Normal 48 4" xfId="49767"/>
    <cellStyle name="Normal 480" xfId="38099"/>
    <cellStyle name="Normal 481" xfId="38100"/>
    <cellStyle name="Normal 482" xfId="38101"/>
    <cellStyle name="Normal 483" xfId="38102"/>
    <cellStyle name="Normal 484" xfId="38103"/>
    <cellStyle name="Normal 485" xfId="38104"/>
    <cellStyle name="Normal 486" xfId="38105"/>
    <cellStyle name="Normal 487" xfId="38106"/>
    <cellStyle name="Normal 488" xfId="38107"/>
    <cellStyle name="Normal 489" xfId="38108"/>
    <cellStyle name="Normal 49" xfId="27224"/>
    <cellStyle name="Normal 49 2" xfId="27225"/>
    <cellStyle name="Normal 49 2 2" xfId="27226"/>
    <cellStyle name="Normal 49 2 3" xfId="27227"/>
    <cellStyle name="Normal 49 3" xfId="38109"/>
    <cellStyle name="Normal 490" xfId="38110"/>
    <cellStyle name="Normal 491" xfId="38111"/>
    <cellStyle name="Normal 492" xfId="38112"/>
    <cellStyle name="Normal 493" xfId="38113"/>
    <cellStyle name="Normal 494" xfId="38114"/>
    <cellStyle name="Normal 495" xfId="38115"/>
    <cellStyle name="Normal 496" xfId="38116"/>
    <cellStyle name="Normal 497" xfId="38117"/>
    <cellStyle name="Normal 498" xfId="38118"/>
    <cellStyle name="Normal 499" xfId="38119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8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9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70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1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2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3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4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5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6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7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8"/>
    <cellStyle name="Normal 5 2 10 52" xfId="49779"/>
    <cellStyle name="Normal 5 2 10 53" xfId="49780"/>
    <cellStyle name="Normal 5 2 10 54" xfId="49781"/>
    <cellStyle name="Normal 5 2 10 55" xfId="49782"/>
    <cellStyle name="Normal 5 2 10 56" xfId="49783"/>
    <cellStyle name="Normal 5 2 10 57" xfId="49784"/>
    <cellStyle name="Normal 5 2 10 58" xfId="49785"/>
    <cellStyle name="Normal 5 2 10 59" xfId="49786"/>
    <cellStyle name="Normal 5 2 10 6" xfId="31135"/>
    <cellStyle name="Normal 5 2 10 6 2" xfId="31136"/>
    <cellStyle name="Normal 5 2 10 6 3" xfId="31137"/>
    <cellStyle name="Normal 5 2 10 6 4" xfId="31138"/>
    <cellStyle name="Normal 5 2 10 60" xfId="49787"/>
    <cellStyle name="Normal 5 2 10 61" xfId="49788"/>
    <cellStyle name="Normal 5 2 10 62" xfId="49789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90"/>
    <cellStyle name="Normal 5 2 11 52" xfId="49791"/>
    <cellStyle name="Normal 5 2 11 53" xfId="49792"/>
    <cellStyle name="Normal 5 2 11 54" xfId="49793"/>
    <cellStyle name="Normal 5 2 11 55" xfId="49794"/>
    <cellStyle name="Normal 5 2 11 56" xfId="49795"/>
    <cellStyle name="Normal 5 2 11 57" xfId="49796"/>
    <cellStyle name="Normal 5 2 11 58" xfId="49797"/>
    <cellStyle name="Normal 5 2 11 59" xfId="49798"/>
    <cellStyle name="Normal 5 2 11 6" xfId="31341"/>
    <cellStyle name="Normal 5 2 11 6 2" xfId="31342"/>
    <cellStyle name="Normal 5 2 11 6 3" xfId="31343"/>
    <cellStyle name="Normal 5 2 11 6 4" xfId="31344"/>
    <cellStyle name="Normal 5 2 11 60" xfId="49799"/>
    <cellStyle name="Normal 5 2 11 61" xfId="49800"/>
    <cellStyle name="Normal 5 2 11 62" xfId="49801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2"/>
    <cellStyle name="Normal 5 2 12 52" xfId="49803"/>
    <cellStyle name="Normal 5 2 12 53" xfId="49804"/>
    <cellStyle name="Normal 5 2 12 54" xfId="49805"/>
    <cellStyle name="Normal 5 2 12 55" xfId="49806"/>
    <cellStyle name="Normal 5 2 12 56" xfId="49807"/>
    <cellStyle name="Normal 5 2 12 57" xfId="49808"/>
    <cellStyle name="Normal 5 2 12 58" xfId="49809"/>
    <cellStyle name="Normal 5 2 12 59" xfId="49810"/>
    <cellStyle name="Normal 5 2 12 6" xfId="31547"/>
    <cellStyle name="Normal 5 2 12 6 2" xfId="31548"/>
    <cellStyle name="Normal 5 2 12 6 3" xfId="31549"/>
    <cellStyle name="Normal 5 2 12 6 4" xfId="31550"/>
    <cellStyle name="Normal 5 2 12 60" xfId="49811"/>
    <cellStyle name="Normal 5 2 12 61" xfId="49812"/>
    <cellStyle name="Normal 5 2 12 62" xfId="49813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4"/>
    <cellStyle name="Normal 5 2 13 52" xfId="49815"/>
    <cellStyle name="Normal 5 2 13 53" xfId="49816"/>
    <cellStyle name="Normal 5 2 13 54" xfId="49817"/>
    <cellStyle name="Normal 5 2 13 55" xfId="49818"/>
    <cellStyle name="Normal 5 2 13 56" xfId="49819"/>
    <cellStyle name="Normal 5 2 13 57" xfId="49820"/>
    <cellStyle name="Normal 5 2 13 58" xfId="49821"/>
    <cellStyle name="Normal 5 2 13 59" xfId="49822"/>
    <cellStyle name="Normal 5 2 13 6" xfId="31753"/>
    <cellStyle name="Normal 5 2 13 6 2" xfId="31754"/>
    <cellStyle name="Normal 5 2 13 6 3" xfId="31755"/>
    <cellStyle name="Normal 5 2 13 6 4" xfId="31756"/>
    <cellStyle name="Normal 5 2 13 60" xfId="49823"/>
    <cellStyle name="Normal 5 2 13 61" xfId="49824"/>
    <cellStyle name="Normal 5 2 13 62" xfId="49825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6"/>
    <cellStyle name="Normal 5 2 14 52" xfId="49827"/>
    <cellStyle name="Normal 5 2 14 53" xfId="49828"/>
    <cellStyle name="Normal 5 2 14 54" xfId="49829"/>
    <cellStyle name="Normal 5 2 14 55" xfId="49830"/>
    <cellStyle name="Normal 5 2 14 56" xfId="49831"/>
    <cellStyle name="Normal 5 2 14 57" xfId="49832"/>
    <cellStyle name="Normal 5 2 14 58" xfId="49833"/>
    <cellStyle name="Normal 5 2 14 59" xfId="49834"/>
    <cellStyle name="Normal 5 2 14 6" xfId="31959"/>
    <cellStyle name="Normal 5 2 14 6 2" xfId="31960"/>
    <cellStyle name="Normal 5 2 14 6 3" xfId="31961"/>
    <cellStyle name="Normal 5 2 14 6 4" xfId="31962"/>
    <cellStyle name="Normal 5 2 14 60" xfId="49835"/>
    <cellStyle name="Normal 5 2 14 61" xfId="49836"/>
    <cellStyle name="Normal 5 2 14 62" xfId="49837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8"/>
    <cellStyle name="Normal 5 2 15 52" xfId="49839"/>
    <cellStyle name="Normal 5 2 15 53" xfId="49840"/>
    <cellStyle name="Normal 5 2 15 54" xfId="49841"/>
    <cellStyle name="Normal 5 2 15 55" xfId="49842"/>
    <cellStyle name="Normal 5 2 15 56" xfId="49843"/>
    <cellStyle name="Normal 5 2 15 57" xfId="49844"/>
    <cellStyle name="Normal 5 2 15 58" xfId="49845"/>
    <cellStyle name="Normal 5 2 15 59" xfId="49846"/>
    <cellStyle name="Normal 5 2 15 6" xfId="32165"/>
    <cellStyle name="Normal 5 2 15 6 2" xfId="32166"/>
    <cellStyle name="Normal 5 2 15 6 3" xfId="32167"/>
    <cellStyle name="Normal 5 2 15 6 4" xfId="32168"/>
    <cellStyle name="Normal 5 2 15 60" xfId="49847"/>
    <cellStyle name="Normal 5 2 15 61" xfId="49848"/>
    <cellStyle name="Normal 5 2 15 62" xfId="49849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50"/>
    <cellStyle name="Normal 5 2 16 52" xfId="49851"/>
    <cellStyle name="Normal 5 2 16 53" xfId="49852"/>
    <cellStyle name="Normal 5 2 16 54" xfId="49853"/>
    <cellStyle name="Normal 5 2 16 55" xfId="49854"/>
    <cellStyle name="Normal 5 2 16 56" xfId="49855"/>
    <cellStyle name="Normal 5 2 16 57" xfId="49856"/>
    <cellStyle name="Normal 5 2 16 58" xfId="49857"/>
    <cellStyle name="Normal 5 2 16 59" xfId="49858"/>
    <cellStyle name="Normal 5 2 16 6" xfId="32371"/>
    <cellStyle name="Normal 5 2 16 6 2" xfId="32372"/>
    <cellStyle name="Normal 5 2 16 6 3" xfId="32373"/>
    <cellStyle name="Normal 5 2 16 6 4" xfId="32374"/>
    <cellStyle name="Normal 5 2 16 60" xfId="49859"/>
    <cellStyle name="Normal 5 2 16 61" xfId="49860"/>
    <cellStyle name="Normal 5 2 16 62" xfId="49861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2"/>
    <cellStyle name="Normal 5 2 17 11" xfId="49863"/>
    <cellStyle name="Normal 5 2 17 12" xfId="49864"/>
    <cellStyle name="Normal 5 2 17 13" xfId="49865"/>
    <cellStyle name="Normal 5 2 17 14" xfId="49866"/>
    <cellStyle name="Normal 5 2 17 2" xfId="32409"/>
    <cellStyle name="Normal 5 2 17 3" xfId="32410"/>
    <cellStyle name="Normal 5 2 17 4" xfId="49867"/>
    <cellStyle name="Normal 5 2 17 5" xfId="49868"/>
    <cellStyle name="Normal 5 2 17 6" xfId="49869"/>
    <cellStyle name="Normal 5 2 17 7" xfId="49870"/>
    <cellStyle name="Normal 5 2 17 8" xfId="49871"/>
    <cellStyle name="Normal 5 2 17 9" xfId="49872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3"/>
    <cellStyle name="Normal 5 2 18 11" xfId="49874"/>
    <cellStyle name="Normal 5 2 18 12" xfId="49875"/>
    <cellStyle name="Normal 5 2 18 13" xfId="49876"/>
    <cellStyle name="Normal 5 2 18 14" xfId="49877"/>
    <cellStyle name="Normal 5 2 18 2" xfId="32432"/>
    <cellStyle name="Normal 5 2 18 3" xfId="32433"/>
    <cellStyle name="Normal 5 2 18 4" xfId="49878"/>
    <cellStyle name="Normal 5 2 18 5" xfId="49879"/>
    <cellStyle name="Normal 5 2 18 6" xfId="49880"/>
    <cellStyle name="Normal 5 2 18 7" xfId="49881"/>
    <cellStyle name="Normal 5 2 18 8" xfId="49882"/>
    <cellStyle name="Normal 5 2 18 9" xfId="49883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4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5"/>
    <cellStyle name="Normal 5 2 3 53" xfId="49886"/>
    <cellStyle name="Normal 5 2 3 54" xfId="49887"/>
    <cellStyle name="Normal 5 2 3 55" xfId="49888"/>
    <cellStyle name="Normal 5 2 3 56" xfId="49889"/>
    <cellStyle name="Normal 5 2 3 57" xfId="49890"/>
    <cellStyle name="Normal 5 2 3 58" xfId="49891"/>
    <cellStyle name="Normal 5 2 3 59" xfId="49892"/>
    <cellStyle name="Normal 5 2 3 6" xfId="32938"/>
    <cellStyle name="Normal 5 2 3 6 2" xfId="32939"/>
    <cellStyle name="Normal 5 2 3 6 3" xfId="32940"/>
    <cellStyle name="Normal 5 2 3 6 4" xfId="32941"/>
    <cellStyle name="Normal 5 2 3 60" xfId="49893"/>
    <cellStyle name="Normal 5 2 3 61" xfId="49894"/>
    <cellStyle name="Normal 5 2 3 62" xfId="49895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6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7"/>
    <cellStyle name="Normal 5 2 4 52" xfId="49898"/>
    <cellStyle name="Normal 5 2 4 53" xfId="49899"/>
    <cellStyle name="Normal 5 2 4 54" xfId="49900"/>
    <cellStyle name="Normal 5 2 4 55" xfId="49901"/>
    <cellStyle name="Normal 5 2 4 56" xfId="49902"/>
    <cellStyle name="Normal 5 2 4 57" xfId="49903"/>
    <cellStyle name="Normal 5 2 4 58" xfId="49904"/>
    <cellStyle name="Normal 5 2 4 59" xfId="49905"/>
    <cellStyle name="Normal 5 2 4 6" xfId="33144"/>
    <cellStyle name="Normal 5 2 4 6 2" xfId="33145"/>
    <cellStyle name="Normal 5 2 4 6 3" xfId="33146"/>
    <cellStyle name="Normal 5 2 4 6 4" xfId="33147"/>
    <cellStyle name="Normal 5 2 4 60" xfId="49906"/>
    <cellStyle name="Normal 5 2 4 61" xfId="49907"/>
    <cellStyle name="Normal 5 2 4 62" xfId="49908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9"/>
    <cellStyle name="Normal 5 2 5 53" xfId="49910"/>
    <cellStyle name="Normal 5 2 5 54" xfId="49911"/>
    <cellStyle name="Normal 5 2 5 55" xfId="49912"/>
    <cellStyle name="Normal 5 2 5 56" xfId="49913"/>
    <cellStyle name="Normal 5 2 5 57" xfId="49914"/>
    <cellStyle name="Normal 5 2 5 58" xfId="49915"/>
    <cellStyle name="Normal 5 2 5 59" xfId="49916"/>
    <cellStyle name="Normal 5 2 5 6" xfId="33351"/>
    <cellStyle name="Normal 5 2 5 6 2" xfId="33352"/>
    <cellStyle name="Normal 5 2 5 6 3" xfId="33353"/>
    <cellStyle name="Normal 5 2 5 6 4" xfId="33354"/>
    <cellStyle name="Normal 5 2 5 60" xfId="49917"/>
    <cellStyle name="Normal 5 2 5 61" xfId="49918"/>
    <cellStyle name="Normal 5 2 5 62" xfId="49919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20"/>
    <cellStyle name="Normal 5 2 6 52" xfId="49921"/>
    <cellStyle name="Normal 5 2 6 53" xfId="49922"/>
    <cellStyle name="Normal 5 2 6 54" xfId="49923"/>
    <cellStyle name="Normal 5 2 6 55" xfId="49924"/>
    <cellStyle name="Normal 5 2 6 56" xfId="49925"/>
    <cellStyle name="Normal 5 2 6 57" xfId="49926"/>
    <cellStyle name="Normal 5 2 6 58" xfId="49927"/>
    <cellStyle name="Normal 5 2 6 59" xfId="49928"/>
    <cellStyle name="Normal 5 2 6 6" xfId="33557"/>
    <cellStyle name="Normal 5 2 6 6 2" xfId="33558"/>
    <cellStyle name="Normal 5 2 6 6 3" xfId="33559"/>
    <cellStyle name="Normal 5 2 6 6 4" xfId="33560"/>
    <cellStyle name="Normal 5 2 6 60" xfId="49929"/>
    <cellStyle name="Normal 5 2 6 61" xfId="49930"/>
    <cellStyle name="Normal 5 2 6 62" xfId="49931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2"/>
    <cellStyle name="Normal 5 2 7 52" xfId="49933"/>
    <cellStyle name="Normal 5 2 7 53" xfId="49934"/>
    <cellStyle name="Normal 5 2 7 54" xfId="49935"/>
    <cellStyle name="Normal 5 2 7 55" xfId="49936"/>
    <cellStyle name="Normal 5 2 7 56" xfId="49937"/>
    <cellStyle name="Normal 5 2 7 57" xfId="49938"/>
    <cellStyle name="Normal 5 2 7 58" xfId="49939"/>
    <cellStyle name="Normal 5 2 7 59" xfId="49940"/>
    <cellStyle name="Normal 5 2 7 6" xfId="33763"/>
    <cellStyle name="Normal 5 2 7 6 2" xfId="33764"/>
    <cellStyle name="Normal 5 2 7 6 3" xfId="33765"/>
    <cellStyle name="Normal 5 2 7 6 4" xfId="33766"/>
    <cellStyle name="Normal 5 2 7 60" xfId="49941"/>
    <cellStyle name="Normal 5 2 7 61" xfId="49942"/>
    <cellStyle name="Normal 5 2 7 62" xfId="49943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4"/>
    <cellStyle name="Normal 5 2 8 52" xfId="49945"/>
    <cellStyle name="Normal 5 2 8 53" xfId="49946"/>
    <cellStyle name="Normal 5 2 8 54" xfId="49947"/>
    <cellStyle name="Normal 5 2 8 55" xfId="49948"/>
    <cellStyle name="Normal 5 2 8 56" xfId="49949"/>
    <cellStyle name="Normal 5 2 8 57" xfId="49950"/>
    <cellStyle name="Normal 5 2 8 58" xfId="49951"/>
    <cellStyle name="Normal 5 2 8 59" xfId="49952"/>
    <cellStyle name="Normal 5 2 8 6" xfId="33969"/>
    <cellStyle name="Normal 5 2 8 6 2" xfId="33970"/>
    <cellStyle name="Normal 5 2 8 6 3" xfId="33971"/>
    <cellStyle name="Normal 5 2 8 6 4" xfId="33972"/>
    <cellStyle name="Normal 5 2 8 60" xfId="49953"/>
    <cellStyle name="Normal 5 2 8 61" xfId="49954"/>
    <cellStyle name="Normal 5 2 8 62" xfId="49955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6"/>
    <cellStyle name="Normal 5 2 9 52" xfId="49957"/>
    <cellStyle name="Normal 5 2 9 53" xfId="49958"/>
    <cellStyle name="Normal 5 2 9 54" xfId="49959"/>
    <cellStyle name="Normal 5 2 9 55" xfId="49960"/>
    <cellStyle name="Normal 5 2 9 56" xfId="49961"/>
    <cellStyle name="Normal 5 2 9 57" xfId="49962"/>
    <cellStyle name="Normal 5 2 9 58" xfId="49963"/>
    <cellStyle name="Normal 5 2 9 59" xfId="49964"/>
    <cellStyle name="Normal 5 2 9 6" xfId="34175"/>
    <cellStyle name="Normal 5 2 9 6 2" xfId="34176"/>
    <cellStyle name="Normal 5 2 9 6 3" xfId="34177"/>
    <cellStyle name="Normal 5 2 9 6 4" xfId="34178"/>
    <cellStyle name="Normal 5 2 9 60" xfId="49965"/>
    <cellStyle name="Normal 5 2 9 61" xfId="49966"/>
    <cellStyle name="Normal 5 2 9 62" xfId="49967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8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9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70"/>
    <cellStyle name="Normal 5 22 15" xfId="49971"/>
    <cellStyle name="Normal 5 22 16" xfId="49972"/>
    <cellStyle name="Normal 5 22 17" xfId="49973"/>
    <cellStyle name="Normal 5 22 18" xfId="49974"/>
    <cellStyle name="Normal 5 22 19" xfId="49975"/>
    <cellStyle name="Normal 5 22 2" xfId="34266"/>
    <cellStyle name="Normal 5 22 2 2" xfId="34267"/>
    <cellStyle name="Normal 5 22 2 3" xfId="52439"/>
    <cellStyle name="Normal 5 22 20" xfId="49976"/>
    <cellStyle name="Normal 5 22 21" xfId="49977"/>
    <cellStyle name="Normal 5 22 22" xfId="49978"/>
    <cellStyle name="Normal 5 22 23" xfId="49979"/>
    <cellStyle name="Normal 5 22 24" xfId="49980"/>
    <cellStyle name="Normal 5 22 25" xfId="49981"/>
    <cellStyle name="Normal 5 22 26" xfId="49982"/>
    <cellStyle name="Normal 5 22 27" xfId="49983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4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5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6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40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7"/>
    <cellStyle name="Normal 5 3 10 11" xfId="49988"/>
    <cellStyle name="Normal 5 3 10 12" xfId="49989"/>
    <cellStyle name="Normal 5 3 10 13" xfId="49990"/>
    <cellStyle name="Normal 5 3 10 14" xfId="49991"/>
    <cellStyle name="Normal 5 3 10 15" xfId="49992"/>
    <cellStyle name="Normal 5 3 10 16" xfId="49993"/>
    <cellStyle name="Normal 5 3 10 2" xfId="34374"/>
    <cellStyle name="Normal 5 3 10 3" xfId="34375"/>
    <cellStyle name="Normal 5 3 10 4" xfId="34376"/>
    <cellStyle name="Normal 5 3 10 5" xfId="49994"/>
    <cellStyle name="Normal 5 3 10 6" xfId="49995"/>
    <cellStyle name="Normal 5 3 10 7" xfId="49996"/>
    <cellStyle name="Normal 5 3 10 8" xfId="49997"/>
    <cellStyle name="Normal 5 3 10 9" xfId="49998"/>
    <cellStyle name="Normal 5 3 11" xfId="34377"/>
    <cellStyle name="Normal 5 3 11 10" xfId="49999"/>
    <cellStyle name="Normal 5 3 11 11" xfId="50000"/>
    <cellStyle name="Normal 5 3 11 12" xfId="50001"/>
    <cellStyle name="Normal 5 3 11 13" xfId="50002"/>
    <cellStyle name="Normal 5 3 11 14" xfId="50003"/>
    <cellStyle name="Normal 5 3 11 15" xfId="50004"/>
    <cellStyle name="Normal 5 3 11 16" xfId="50005"/>
    <cellStyle name="Normal 5 3 11 2" xfId="34378"/>
    <cellStyle name="Normal 5 3 11 3" xfId="34379"/>
    <cellStyle name="Normal 5 3 11 4" xfId="34380"/>
    <cellStyle name="Normal 5 3 11 5" xfId="50006"/>
    <cellStyle name="Normal 5 3 11 6" xfId="50007"/>
    <cellStyle name="Normal 5 3 11 7" xfId="50008"/>
    <cellStyle name="Normal 5 3 11 8" xfId="50009"/>
    <cellStyle name="Normal 5 3 11 9" xfId="50010"/>
    <cellStyle name="Normal 5 3 12" xfId="34381"/>
    <cellStyle name="Normal 5 3 12 10" xfId="50011"/>
    <cellStyle name="Normal 5 3 12 11" xfId="50012"/>
    <cellStyle name="Normal 5 3 12 12" xfId="50013"/>
    <cellStyle name="Normal 5 3 12 13" xfId="50014"/>
    <cellStyle name="Normal 5 3 12 14" xfId="50015"/>
    <cellStyle name="Normal 5 3 12 15" xfId="50016"/>
    <cellStyle name="Normal 5 3 12 16" xfId="50017"/>
    <cellStyle name="Normal 5 3 12 2" xfId="34382"/>
    <cellStyle name="Normal 5 3 12 3" xfId="34383"/>
    <cellStyle name="Normal 5 3 12 4" xfId="34384"/>
    <cellStyle name="Normal 5 3 12 5" xfId="50018"/>
    <cellStyle name="Normal 5 3 12 6" xfId="50019"/>
    <cellStyle name="Normal 5 3 12 7" xfId="50020"/>
    <cellStyle name="Normal 5 3 12 8" xfId="50021"/>
    <cellStyle name="Normal 5 3 12 9" xfId="50022"/>
    <cellStyle name="Normal 5 3 13" xfId="34385"/>
    <cellStyle name="Normal 5 3 13 10" xfId="50023"/>
    <cellStyle name="Normal 5 3 13 11" xfId="50024"/>
    <cellStyle name="Normal 5 3 13 12" xfId="50025"/>
    <cellStyle name="Normal 5 3 13 13" xfId="50026"/>
    <cellStyle name="Normal 5 3 13 14" xfId="50027"/>
    <cellStyle name="Normal 5 3 13 15" xfId="50028"/>
    <cellStyle name="Normal 5 3 13 16" xfId="50029"/>
    <cellStyle name="Normal 5 3 13 2" xfId="34386"/>
    <cellStyle name="Normal 5 3 13 3" xfId="34387"/>
    <cellStyle name="Normal 5 3 13 4" xfId="34388"/>
    <cellStyle name="Normal 5 3 13 5" xfId="50030"/>
    <cellStyle name="Normal 5 3 13 6" xfId="50031"/>
    <cellStyle name="Normal 5 3 13 7" xfId="50032"/>
    <cellStyle name="Normal 5 3 13 8" xfId="50033"/>
    <cellStyle name="Normal 5 3 13 9" xfId="50034"/>
    <cellStyle name="Normal 5 3 14" xfId="34389"/>
    <cellStyle name="Normal 5 3 14 10" xfId="50035"/>
    <cellStyle name="Normal 5 3 14 11" xfId="50036"/>
    <cellStyle name="Normal 5 3 14 12" xfId="50037"/>
    <cellStyle name="Normal 5 3 14 13" xfId="50038"/>
    <cellStyle name="Normal 5 3 14 14" xfId="50039"/>
    <cellStyle name="Normal 5 3 14 15" xfId="50040"/>
    <cellStyle name="Normal 5 3 14 16" xfId="50041"/>
    <cellStyle name="Normal 5 3 14 2" xfId="34390"/>
    <cellStyle name="Normal 5 3 14 3" xfId="34391"/>
    <cellStyle name="Normal 5 3 14 4" xfId="34392"/>
    <cellStyle name="Normal 5 3 14 5" xfId="50042"/>
    <cellStyle name="Normal 5 3 14 6" xfId="50043"/>
    <cellStyle name="Normal 5 3 14 7" xfId="50044"/>
    <cellStyle name="Normal 5 3 14 8" xfId="50045"/>
    <cellStyle name="Normal 5 3 14 9" xfId="50046"/>
    <cellStyle name="Normal 5 3 15" xfId="34393"/>
    <cellStyle name="Normal 5 3 15 10" xfId="50047"/>
    <cellStyle name="Normal 5 3 15 11" xfId="50048"/>
    <cellStyle name="Normal 5 3 15 12" xfId="50049"/>
    <cellStyle name="Normal 5 3 15 13" xfId="50050"/>
    <cellStyle name="Normal 5 3 15 14" xfId="50051"/>
    <cellStyle name="Normal 5 3 15 15" xfId="50052"/>
    <cellStyle name="Normal 5 3 15 16" xfId="50053"/>
    <cellStyle name="Normal 5 3 15 2" xfId="34394"/>
    <cellStyle name="Normal 5 3 15 3" xfId="34395"/>
    <cellStyle name="Normal 5 3 15 4" xfId="34396"/>
    <cellStyle name="Normal 5 3 15 5" xfId="50054"/>
    <cellStyle name="Normal 5 3 15 6" xfId="50055"/>
    <cellStyle name="Normal 5 3 15 7" xfId="50056"/>
    <cellStyle name="Normal 5 3 15 8" xfId="50057"/>
    <cellStyle name="Normal 5 3 15 9" xfId="50058"/>
    <cellStyle name="Normal 5 3 16" xfId="34397"/>
    <cellStyle name="Normal 5 3 16 10" xfId="50059"/>
    <cellStyle name="Normal 5 3 16 11" xfId="50060"/>
    <cellStyle name="Normal 5 3 16 12" xfId="50061"/>
    <cellStyle name="Normal 5 3 16 13" xfId="50062"/>
    <cellStyle name="Normal 5 3 16 14" xfId="50063"/>
    <cellStyle name="Normal 5 3 16 15" xfId="50064"/>
    <cellStyle name="Normal 5 3 16 16" xfId="50065"/>
    <cellStyle name="Normal 5 3 16 2" xfId="34398"/>
    <cellStyle name="Normal 5 3 16 3" xfId="34399"/>
    <cellStyle name="Normal 5 3 16 4" xfId="34400"/>
    <cellStyle name="Normal 5 3 16 5" xfId="50066"/>
    <cellStyle name="Normal 5 3 16 6" xfId="50067"/>
    <cellStyle name="Normal 5 3 16 7" xfId="50068"/>
    <cellStyle name="Normal 5 3 16 8" xfId="50069"/>
    <cellStyle name="Normal 5 3 16 9" xfId="50070"/>
    <cellStyle name="Normal 5 3 17" xfId="34401"/>
    <cellStyle name="Normal 5 3 17 10" xfId="50071"/>
    <cellStyle name="Normal 5 3 17 11" xfId="50072"/>
    <cellStyle name="Normal 5 3 17 12" xfId="50073"/>
    <cellStyle name="Normal 5 3 17 13" xfId="50074"/>
    <cellStyle name="Normal 5 3 17 14" xfId="50075"/>
    <cellStyle name="Normal 5 3 17 15" xfId="50076"/>
    <cellStyle name="Normal 5 3 17 16" xfId="50077"/>
    <cellStyle name="Normal 5 3 17 2" xfId="34402"/>
    <cellStyle name="Normal 5 3 17 3" xfId="34403"/>
    <cellStyle name="Normal 5 3 17 4" xfId="34404"/>
    <cellStyle name="Normal 5 3 17 5" xfId="50078"/>
    <cellStyle name="Normal 5 3 17 6" xfId="50079"/>
    <cellStyle name="Normal 5 3 17 7" xfId="50080"/>
    <cellStyle name="Normal 5 3 17 8" xfId="50081"/>
    <cellStyle name="Normal 5 3 17 9" xfId="50082"/>
    <cellStyle name="Normal 5 3 18" xfId="34405"/>
    <cellStyle name="Normal 5 3 18 10" xfId="50083"/>
    <cellStyle name="Normal 5 3 18 11" xfId="50084"/>
    <cellStyle name="Normal 5 3 18 12" xfId="50085"/>
    <cellStyle name="Normal 5 3 18 13" xfId="50086"/>
    <cellStyle name="Normal 5 3 18 14" xfId="50087"/>
    <cellStyle name="Normal 5 3 18 15" xfId="50088"/>
    <cellStyle name="Normal 5 3 18 16" xfId="50089"/>
    <cellStyle name="Normal 5 3 18 2" xfId="34406"/>
    <cellStyle name="Normal 5 3 18 3" xfId="34407"/>
    <cellStyle name="Normal 5 3 18 4" xfId="34408"/>
    <cellStyle name="Normal 5 3 18 5" xfId="50090"/>
    <cellStyle name="Normal 5 3 18 6" xfId="50091"/>
    <cellStyle name="Normal 5 3 18 7" xfId="50092"/>
    <cellStyle name="Normal 5 3 18 8" xfId="50093"/>
    <cellStyle name="Normal 5 3 18 9" xfId="50094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5"/>
    <cellStyle name="Normal 5 3 2 10 11" xfId="50096"/>
    <cellStyle name="Normal 5 3 2 10 12" xfId="50097"/>
    <cellStyle name="Normal 5 3 2 10 13" xfId="50098"/>
    <cellStyle name="Normal 5 3 2 10 14" xfId="50099"/>
    <cellStyle name="Normal 5 3 2 10 2" xfId="34415"/>
    <cellStyle name="Normal 5 3 2 10 3" xfId="50100"/>
    <cellStyle name="Normal 5 3 2 10 4" xfId="50101"/>
    <cellStyle name="Normal 5 3 2 10 5" xfId="50102"/>
    <cellStyle name="Normal 5 3 2 10 6" xfId="50103"/>
    <cellStyle name="Normal 5 3 2 10 7" xfId="50104"/>
    <cellStyle name="Normal 5 3 2 10 8" xfId="50105"/>
    <cellStyle name="Normal 5 3 2 10 9" xfId="50106"/>
    <cellStyle name="Normal 5 3 2 11" xfId="34416"/>
    <cellStyle name="Normal 5 3 2 11 10" xfId="50107"/>
    <cellStyle name="Normal 5 3 2 11 11" xfId="50108"/>
    <cellStyle name="Normal 5 3 2 11 12" xfId="50109"/>
    <cellStyle name="Normal 5 3 2 11 13" xfId="50110"/>
    <cellStyle name="Normal 5 3 2 11 14" xfId="50111"/>
    <cellStyle name="Normal 5 3 2 11 2" xfId="34417"/>
    <cellStyle name="Normal 5 3 2 11 3" xfId="50112"/>
    <cellStyle name="Normal 5 3 2 11 4" xfId="50113"/>
    <cellStyle name="Normal 5 3 2 11 5" xfId="50114"/>
    <cellStyle name="Normal 5 3 2 11 6" xfId="50115"/>
    <cellStyle name="Normal 5 3 2 11 7" xfId="50116"/>
    <cellStyle name="Normal 5 3 2 11 8" xfId="50117"/>
    <cellStyle name="Normal 5 3 2 11 9" xfId="50118"/>
    <cellStyle name="Normal 5 3 2 12" xfId="34418"/>
    <cellStyle name="Normal 5 3 2 12 10" xfId="50119"/>
    <cellStyle name="Normal 5 3 2 12 11" xfId="50120"/>
    <cellStyle name="Normal 5 3 2 12 12" xfId="50121"/>
    <cellStyle name="Normal 5 3 2 12 13" xfId="50122"/>
    <cellStyle name="Normal 5 3 2 12 14" xfId="50123"/>
    <cellStyle name="Normal 5 3 2 12 2" xfId="34419"/>
    <cellStyle name="Normal 5 3 2 12 3" xfId="50124"/>
    <cellStyle name="Normal 5 3 2 12 4" xfId="50125"/>
    <cellStyle name="Normal 5 3 2 12 5" xfId="50126"/>
    <cellStyle name="Normal 5 3 2 12 6" xfId="50127"/>
    <cellStyle name="Normal 5 3 2 12 7" xfId="50128"/>
    <cellStyle name="Normal 5 3 2 12 8" xfId="50129"/>
    <cellStyle name="Normal 5 3 2 12 9" xfId="50130"/>
    <cellStyle name="Normal 5 3 2 13" xfId="34420"/>
    <cellStyle name="Normal 5 3 2 13 10" xfId="50131"/>
    <cellStyle name="Normal 5 3 2 13 11" xfId="50132"/>
    <cellStyle name="Normal 5 3 2 13 12" xfId="50133"/>
    <cellStyle name="Normal 5 3 2 13 13" xfId="50134"/>
    <cellStyle name="Normal 5 3 2 13 14" xfId="50135"/>
    <cellStyle name="Normal 5 3 2 13 2" xfId="34421"/>
    <cellStyle name="Normal 5 3 2 13 3" xfId="50136"/>
    <cellStyle name="Normal 5 3 2 13 4" xfId="50137"/>
    <cellStyle name="Normal 5 3 2 13 5" xfId="50138"/>
    <cellStyle name="Normal 5 3 2 13 6" xfId="50139"/>
    <cellStyle name="Normal 5 3 2 13 7" xfId="50140"/>
    <cellStyle name="Normal 5 3 2 13 8" xfId="50141"/>
    <cellStyle name="Normal 5 3 2 13 9" xfId="50142"/>
    <cellStyle name="Normal 5 3 2 14" xfId="34422"/>
    <cellStyle name="Normal 5 3 2 14 10" xfId="50143"/>
    <cellStyle name="Normal 5 3 2 14 11" xfId="50144"/>
    <cellStyle name="Normal 5 3 2 14 12" xfId="50145"/>
    <cellStyle name="Normal 5 3 2 14 13" xfId="50146"/>
    <cellStyle name="Normal 5 3 2 14 14" xfId="50147"/>
    <cellStyle name="Normal 5 3 2 14 2" xfId="34423"/>
    <cellStyle name="Normal 5 3 2 14 3" xfId="50148"/>
    <cellStyle name="Normal 5 3 2 14 4" xfId="50149"/>
    <cellStyle name="Normal 5 3 2 14 5" xfId="50150"/>
    <cellStyle name="Normal 5 3 2 14 6" xfId="50151"/>
    <cellStyle name="Normal 5 3 2 14 7" xfId="50152"/>
    <cellStyle name="Normal 5 3 2 14 8" xfId="50153"/>
    <cellStyle name="Normal 5 3 2 14 9" xfId="50154"/>
    <cellStyle name="Normal 5 3 2 15" xfId="34424"/>
    <cellStyle name="Normal 5 3 2 15 10" xfId="50155"/>
    <cellStyle name="Normal 5 3 2 15 11" xfId="50156"/>
    <cellStyle name="Normal 5 3 2 15 12" xfId="50157"/>
    <cellStyle name="Normal 5 3 2 15 13" xfId="50158"/>
    <cellStyle name="Normal 5 3 2 15 14" xfId="50159"/>
    <cellStyle name="Normal 5 3 2 15 2" xfId="34425"/>
    <cellStyle name="Normal 5 3 2 15 3" xfId="50160"/>
    <cellStyle name="Normal 5 3 2 15 4" xfId="50161"/>
    <cellStyle name="Normal 5 3 2 15 5" xfId="50162"/>
    <cellStyle name="Normal 5 3 2 15 6" xfId="50163"/>
    <cellStyle name="Normal 5 3 2 15 7" xfId="50164"/>
    <cellStyle name="Normal 5 3 2 15 8" xfId="50165"/>
    <cellStyle name="Normal 5 3 2 15 9" xfId="50166"/>
    <cellStyle name="Normal 5 3 2 16" xfId="34426"/>
    <cellStyle name="Normal 5 3 2 16 10" xfId="50167"/>
    <cellStyle name="Normal 5 3 2 16 11" xfId="50168"/>
    <cellStyle name="Normal 5 3 2 16 12" xfId="50169"/>
    <cellStyle name="Normal 5 3 2 16 13" xfId="50170"/>
    <cellStyle name="Normal 5 3 2 16 14" xfId="50171"/>
    <cellStyle name="Normal 5 3 2 16 2" xfId="34427"/>
    <cellStyle name="Normal 5 3 2 16 3" xfId="50172"/>
    <cellStyle name="Normal 5 3 2 16 4" xfId="50173"/>
    <cellStyle name="Normal 5 3 2 16 5" xfId="50174"/>
    <cellStyle name="Normal 5 3 2 16 6" xfId="50175"/>
    <cellStyle name="Normal 5 3 2 16 7" xfId="50176"/>
    <cellStyle name="Normal 5 3 2 16 8" xfId="50177"/>
    <cellStyle name="Normal 5 3 2 16 9" xfId="50178"/>
    <cellStyle name="Normal 5 3 2 17" xfId="34428"/>
    <cellStyle name="Normal 5 3 2 17 10" xfId="50179"/>
    <cellStyle name="Normal 5 3 2 17 11" xfId="50180"/>
    <cellStyle name="Normal 5 3 2 17 12" xfId="50181"/>
    <cellStyle name="Normal 5 3 2 17 13" xfId="50182"/>
    <cellStyle name="Normal 5 3 2 17 14" xfId="50183"/>
    <cellStyle name="Normal 5 3 2 17 2" xfId="34429"/>
    <cellStyle name="Normal 5 3 2 17 3" xfId="50184"/>
    <cellStyle name="Normal 5 3 2 17 4" xfId="50185"/>
    <cellStyle name="Normal 5 3 2 17 5" xfId="50186"/>
    <cellStyle name="Normal 5 3 2 17 6" xfId="50187"/>
    <cellStyle name="Normal 5 3 2 17 7" xfId="50188"/>
    <cellStyle name="Normal 5 3 2 17 8" xfId="50189"/>
    <cellStyle name="Normal 5 3 2 17 9" xfId="50190"/>
    <cellStyle name="Normal 5 3 2 18" xfId="34430"/>
    <cellStyle name="Normal 5 3 2 18 2" xfId="50191"/>
    <cellStyle name="Normal 5 3 2 19" xfId="34431"/>
    <cellStyle name="Normal 5 3 2 19 2" xfId="50192"/>
    <cellStyle name="Normal 5 3 2 2" xfId="34432"/>
    <cellStyle name="Normal 5 3 2 2 10" xfId="50193"/>
    <cellStyle name="Normal 5 3 2 2 11" xfId="50194"/>
    <cellStyle name="Normal 5 3 2 2 12" xfId="50195"/>
    <cellStyle name="Normal 5 3 2 2 13" xfId="50196"/>
    <cellStyle name="Normal 5 3 2 2 14" xfId="50197"/>
    <cellStyle name="Normal 5 3 2 2 15" xfId="50198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9"/>
    <cellStyle name="Normal 5 3 2 2 3" xfId="34438"/>
    <cellStyle name="Normal 5 3 2 2 4" xfId="50200"/>
    <cellStyle name="Normal 5 3 2 2 5" xfId="50201"/>
    <cellStyle name="Normal 5 3 2 2 6" xfId="50202"/>
    <cellStyle name="Normal 5 3 2 2 7" xfId="50203"/>
    <cellStyle name="Normal 5 3 2 2 8" xfId="50204"/>
    <cellStyle name="Normal 5 3 2 2 9" xfId="50205"/>
    <cellStyle name="Normal 5 3 2 20" xfId="34439"/>
    <cellStyle name="Normal 5 3 2 20 2" xfId="50206"/>
    <cellStyle name="Normal 5 3 2 21" xfId="34440"/>
    <cellStyle name="Normal 5 3 2 21 2" xfId="50207"/>
    <cellStyle name="Normal 5 3 2 22" xfId="34441"/>
    <cellStyle name="Normal 5 3 2 22 2" xfId="50208"/>
    <cellStyle name="Normal 5 3 2 23" xfId="34442"/>
    <cellStyle name="Normal 5 3 2 23 2" xfId="50209"/>
    <cellStyle name="Normal 5 3 2 24" xfId="34443"/>
    <cellStyle name="Normal 5 3 2 24 2" xfId="50210"/>
    <cellStyle name="Normal 5 3 2 25" xfId="34444"/>
    <cellStyle name="Normal 5 3 2 25 2" xfId="50211"/>
    <cellStyle name="Normal 5 3 2 26" xfId="34445"/>
    <cellStyle name="Normal 5 3 2 26 2" xfId="50212"/>
    <cellStyle name="Normal 5 3 2 27" xfId="34446"/>
    <cellStyle name="Normal 5 3 2 27 2" xfId="50213"/>
    <cellStyle name="Normal 5 3 2 28" xfId="34447"/>
    <cellStyle name="Normal 5 3 2 29" xfId="50214"/>
    <cellStyle name="Normal 5 3 2 3" xfId="34448"/>
    <cellStyle name="Normal 5 3 2 3 10" xfId="50215"/>
    <cellStyle name="Normal 5 3 2 3 11" xfId="50216"/>
    <cellStyle name="Normal 5 3 2 3 12" xfId="50217"/>
    <cellStyle name="Normal 5 3 2 3 13" xfId="50218"/>
    <cellStyle name="Normal 5 3 2 3 14" xfId="50219"/>
    <cellStyle name="Normal 5 3 2 3 2" xfId="34449"/>
    <cellStyle name="Normal 5 3 2 3 2 2" xfId="34450"/>
    <cellStyle name="Normal 5 3 2 3 2 3" xfId="34451"/>
    <cellStyle name="Normal 5 3 2 3 2 4" xfId="50220"/>
    <cellStyle name="Normal 5 3 2 3 3" xfId="34452"/>
    <cellStyle name="Normal 5 3 2 3 3 2" xfId="50221"/>
    <cellStyle name="Normal 5 3 2 3 4" xfId="50222"/>
    <cellStyle name="Normal 5 3 2 3 5" xfId="50223"/>
    <cellStyle name="Normal 5 3 2 3 6" xfId="50224"/>
    <cellStyle name="Normal 5 3 2 3 7" xfId="50225"/>
    <cellStyle name="Normal 5 3 2 3 8" xfId="50226"/>
    <cellStyle name="Normal 5 3 2 3 9" xfId="50227"/>
    <cellStyle name="Normal 5 3 2 30" xfId="50228"/>
    <cellStyle name="Normal 5 3 2 4" xfId="34453"/>
    <cellStyle name="Normal 5 3 2 4 10" xfId="50229"/>
    <cellStyle name="Normal 5 3 2 4 11" xfId="50230"/>
    <cellStyle name="Normal 5 3 2 4 12" xfId="50231"/>
    <cellStyle name="Normal 5 3 2 4 13" xfId="50232"/>
    <cellStyle name="Normal 5 3 2 4 14" xfId="50233"/>
    <cellStyle name="Normal 5 3 2 4 2" xfId="34454"/>
    <cellStyle name="Normal 5 3 2 4 3" xfId="34455"/>
    <cellStyle name="Normal 5 3 2 4 4" xfId="50234"/>
    <cellStyle name="Normal 5 3 2 4 5" xfId="50235"/>
    <cellStyle name="Normal 5 3 2 4 6" xfId="50236"/>
    <cellStyle name="Normal 5 3 2 4 7" xfId="50237"/>
    <cellStyle name="Normal 5 3 2 4 8" xfId="50238"/>
    <cellStyle name="Normal 5 3 2 4 9" xfId="50239"/>
    <cellStyle name="Normal 5 3 2 5" xfId="34456"/>
    <cellStyle name="Normal 5 3 2 5 10" xfId="50240"/>
    <cellStyle name="Normal 5 3 2 5 11" xfId="50241"/>
    <cellStyle name="Normal 5 3 2 5 12" xfId="50242"/>
    <cellStyle name="Normal 5 3 2 5 13" xfId="50243"/>
    <cellStyle name="Normal 5 3 2 5 14" xfId="50244"/>
    <cellStyle name="Normal 5 3 2 5 2" xfId="34457"/>
    <cellStyle name="Normal 5 3 2 5 3" xfId="50245"/>
    <cellStyle name="Normal 5 3 2 5 4" xfId="50246"/>
    <cellStyle name="Normal 5 3 2 5 5" xfId="50247"/>
    <cellStyle name="Normal 5 3 2 5 6" xfId="50248"/>
    <cellStyle name="Normal 5 3 2 5 7" xfId="50249"/>
    <cellStyle name="Normal 5 3 2 5 8" xfId="50250"/>
    <cellStyle name="Normal 5 3 2 5 9" xfId="50251"/>
    <cellStyle name="Normal 5 3 2 6" xfId="34458"/>
    <cellStyle name="Normal 5 3 2 6 10" xfId="50252"/>
    <cellStyle name="Normal 5 3 2 6 11" xfId="50253"/>
    <cellStyle name="Normal 5 3 2 6 12" xfId="50254"/>
    <cellStyle name="Normal 5 3 2 6 13" xfId="50255"/>
    <cellStyle name="Normal 5 3 2 6 14" xfId="50256"/>
    <cellStyle name="Normal 5 3 2 6 2" xfId="34459"/>
    <cellStyle name="Normal 5 3 2 6 3" xfId="50257"/>
    <cellStyle name="Normal 5 3 2 6 4" xfId="50258"/>
    <cellStyle name="Normal 5 3 2 6 5" xfId="50259"/>
    <cellStyle name="Normal 5 3 2 6 6" xfId="50260"/>
    <cellStyle name="Normal 5 3 2 6 7" xfId="50261"/>
    <cellStyle name="Normal 5 3 2 6 8" xfId="50262"/>
    <cellStyle name="Normal 5 3 2 6 9" xfId="50263"/>
    <cellStyle name="Normal 5 3 2 7" xfId="34460"/>
    <cellStyle name="Normal 5 3 2 7 10" xfId="50264"/>
    <cellStyle name="Normal 5 3 2 7 11" xfId="50265"/>
    <cellStyle name="Normal 5 3 2 7 12" xfId="50266"/>
    <cellStyle name="Normal 5 3 2 7 13" xfId="50267"/>
    <cellStyle name="Normal 5 3 2 7 14" xfId="50268"/>
    <cellStyle name="Normal 5 3 2 7 2" xfId="34461"/>
    <cellStyle name="Normal 5 3 2 7 3" xfId="50269"/>
    <cellStyle name="Normal 5 3 2 7 4" xfId="50270"/>
    <cellStyle name="Normal 5 3 2 7 5" xfId="50271"/>
    <cellStyle name="Normal 5 3 2 7 6" xfId="50272"/>
    <cellStyle name="Normal 5 3 2 7 7" xfId="50273"/>
    <cellStyle name="Normal 5 3 2 7 8" xfId="50274"/>
    <cellStyle name="Normal 5 3 2 7 9" xfId="50275"/>
    <cellStyle name="Normal 5 3 2 8" xfId="34462"/>
    <cellStyle name="Normal 5 3 2 8 10" xfId="50276"/>
    <cellStyle name="Normal 5 3 2 8 11" xfId="50277"/>
    <cellStyle name="Normal 5 3 2 8 12" xfId="50278"/>
    <cellStyle name="Normal 5 3 2 8 13" xfId="50279"/>
    <cellStyle name="Normal 5 3 2 8 14" xfId="50280"/>
    <cellStyle name="Normal 5 3 2 8 2" xfId="34463"/>
    <cellStyle name="Normal 5 3 2 8 3" xfId="50281"/>
    <cellStyle name="Normal 5 3 2 8 4" xfId="50282"/>
    <cellStyle name="Normal 5 3 2 8 5" xfId="50283"/>
    <cellStyle name="Normal 5 3 2 8 6" xfId="50284"/>
    <cellStyle name="Normal 5 3 2 8 7" xfId="50285"/>
    <cellStyle name="Normal 5 3 2 8 8" xfId="50286"/>
    <cellStyle name="Normal 5 3 2 8 9" xfId="50287"/>
    <cellStyle name="Normal 5 3 2 9" xfId="34464"/>
    <cellStyle name="Normal 5 3 2 9 10" xfId="50288"/>
    <cellStyle name="Normal 5 3 2 9 11" xfId="50289"/>
    <cellStyle name="Normal 5 3 2 9 12" xfId="50290"/>
    <cellStyle name="Normal 5 3 2 9 13" xfId="50291"/>
    <cellStyle name="Normal 5 3 2 9 14" xfId="50292"/>
    <cellStyle name="Normal 5 3 2 9 2" xfId="34465"/>
    <cellStyle name="Normal 5 3 2 9 3" xfId="50293"/>
    <cellStyle name="Normal 5 3 2 9 4" xfId="50294"/>
    <cellStyle name="Normal 5 3 2 9 5" xfId="50295"/>
    <cellStyle name="Normal 5 3 2 9 6" xfId="50296"/>
    <cellStyle name="Normal 5 3 2 9 7" xfId="50297"/>
    <cellStyle name="Normal 5 3 2 9 8" xfId="50298"/>
    <cellStyle name="Normal 5 3 2 9 9" xfId="50299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300"/>
    <cellStyle name="Normal 5 3 3 11" xfId="50301"/>
    <cellStyle name="Normal 5 3 3 12" xfId="50302"/>
    <cellStyle name="Normal 5 3 3 13" xfId="50303"/>
    <cellStyle name="Normal 5 3 3 14" xfId="50304"/>
    <cellStyle name="Normal 5 3 3 15" xfId="50305"/>
    <cellStyle name="Normal 5 3 3 16" xfId="50306"/>
    <cellStyle name="Normal 5 3 3 17" xfId="50307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8"/>
    <cellStyle name="Normal 5 3 3 7" xfId="50309"/>
    <cellStyle name="Normal 5 3 3 8" xfId="50310"/>
    <cellStyle name="Normal 5 3 3 9" xfId="50311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2"/>
    <cellStyle name="Normal 5 3 4 11" xfId="50313"/>
    <cellStyle name="Normal 5 3 4 12" xfId="50314"/>
    <cellStyle name="Normal 5 3 4 13" xfId="50315"/>
    <cellStyle name="Normal 5 3 4 14" xfId="50316"/>
    <cellStyle name="Normal 5 3 4 15" xfId="50317"/>
    <cellStyle name="Normal 5 3 4 16" xfId="50318"/>
    <cellStyle name="Normal 5 3 4 2" xfId="34553"/>
    <cellStyle name="Normal 5 3 4 2 2" xfId="50319"/>
    <cellStyle name="Normal 5 3 4 3" xfId="34554"/>
    <cellStyle name="Normal 5 3 4 4" xfId="34555"/>
    <cellStyle name="Normal 5 3 4 5" xfId="50320"/>
    <cellStyle name="Normal 5 3 4 6" xfId="50321"/>
    <cellStyle name="Normal 5 3 4 7" xfId="50322"/>
    <cellStyle name="Normal 5 3 4 8" xfId="50323"/>
    <cellStyle name="Normal 5 3 4 9" xfId="50324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5"/>
    <cellStyle name="Normal 5 3 5 11" xfId="50326"/>
    <cellStyle name="Normal 5 3 5 12" xfId="50327"/>
    <cellStyle name="Normal 5 3 5 13" xfId="50328"/>
    <cellStyle name="Normal 5 3 5 14" xfId="50329"/>
    <cellStyle name="Normal 5 3 5 15" xfId="50330"/>
    <cellStyle name="Normal 5 3 5 16" xfId="50331"/>
    <cellStyle name="Normal 5 3 5 2" xfId="34588"/>
    <cellStyle name="Normal 5 3 5 3" xfId="34589"/>
    <cellStyle name="Normal 5 3 5 4" xfId="34590"/>
    <cellStyle name="Normal 5 3 5 5" xfId="34591"/>
    <cellStyle name="Normal 5 3 5 6" xfId="50332"/>
    <cellStyle name="Normal 5 3 5 7" xfId="50333"/>
    <cellStyle name="Normal 5 3 5 8" xfId="50334"/>
    <cellStyle name="Normal 5 3 5 9" xfId="50335"/>
    <cellStyle name="Normal 5 3 50" xfId="34592"/>
    <cellStyle name="Normal 5 3 51" xfId="34593"/>
    <cellStyle name="Normal 5 3 6" xfId="34594"/>
    <cellStyle name="Normal 5 3 6 10" xfId="50336"/>
    <cellStyle name="Normal 5 3 6 11" xfId="50337"/>
    <cellStyle name="Normal 5 3 6 12" xfId="50338"/>
    <cellStyle name="Normal 5 3 6 13" xfId="50339"/>
    <cellStyle name="Normal 5 3 6 14" xfId="50340"/>
    <cellStyle name="Normal 5 3 6 15" xfId="50341"/>
    <cellStyle name="Normal 5 3 6 16" xfId="50342"/>
    <cellStyle name="Normal 5 3 6 2" xfId="34595"/>
    <cellStyle name="Normal 5 3 6 3" xfId="34596"/>
    <cellStyle name="Normal 5 3 6 4" xfId="34597"/>
    <cellStyle name="Normal 5 3 6 5" xfId="50343"/>
    <cellStyle name="Normal 5 3 6 6" xfId="50344"/>
    <cellStyle name="Normal 5 3 6 7" xfId="50345"/>
    <cellStyle name="Normal 5 3 6 8" xfId="50346"/>
    <cellStyle name="Normal 5 3 6 9" xfId="50347"/>
    <cellStyle name="Normal 5 3 7" xfId="34598"/>
    <cellStyle name="Normal 5 3 7 10" xfId="50348"/>
    <cellStyle name="Normal 5 3 7 11" xfId="50349"/>
    <cellStyle name="Normal 5 3 7 12" xfId="50350"/>
    <cellStyle name="Normal 5 3 7 13" xfId="50351"/>
    <cellStyle name="Normal 5 3 7 14" xfId="50352"/>
    <cellStyle name="Normal 5 3 7 15" xfId="50353"/>
    <cellStyle name="Normal 5 3 7 16" xfId="50354"/>
    <cellStyle name="Normal 5 3 7 2" xfId="34599"/>
    <cellStyle name="Normal 5 3 7 3" xfId="34600"/>
    <cellStyle name="Normal 5 3 7 4" xfId="34601"/>
    <cellStyle name="Normal 5 3 7 5" xfId="50355"/>
    <cellStyle name="Normal 5 3 7 6" xfId="50356"/>
    <cellStyle name="Normal 5 3 7 7" xfId="50357"/>
    <cellStyle name="Normal 5 3 7 8" xfId="50358"/>
    <cellStyle name="Normal 5 3 7 9" xfId="50359"/>
    <cellStyle name="Normal 5 3 8" xfId="34602"/>
    <cellStyle name="Normal 5 3 8 10" xfId="50360"/>
    <cellStyle name="Normal 5 3 8 11" xfId="50361"/>
    <cellStyle name="Normal 5 3 8 12" xfId="50362"/>
    <cellStyle name="Normal 5 3 8 13" xfId="50363"/>
    <cellStyle name="Normal 5 3 8 14" xfId="50364"/>
    <cellStyle name="Normal 5 3 8 15" xfId="50365"/>
    <cellStyle name="Normal 5 3 8 16" xfId="50366"/>
    <cellStyle name="Normal 5 3 8 2" xfId="34603"/>
    <cellStyle name="Normal 5 3 8 3" xfId="34604"/>
    <cellStyle name="Normal 5 3 8 4" xfId="34605"/>
    <cellStyle name="Normal 5 3 8 5" xfId="50367"/>
    <cellStyle name="Normal 5 3 8 6" xfId="50368"/>
    <cellStyle name="Normal 5 3 8 7" xfId="50369"/>
    <cellStyle name="Normal 5 3 8 8" xfId="50370"/>
    <cellStyle name="Normal 5 3 8 9" xfId="50371"/>
    <cellStyle name="Normal 5 3 9" xfId="34606"/>
    <cellStyle name="Normal 5 3 9 10" xfId="50372"/>
    <cellStyle name="Normal 5 3 9 11" xfId="50373"/>
    <cellStyle name="Normal 5 3 9 12" xfId="50374"/>
    <cellStyle name="Normal 5 3 9 13" xfId="50375"/>
    <cellStyle name="Normal 5 3 9 14" xfId="50376"/>
    <cellStyle name="Normal 5 3 9 15" xfId="50377"/>
    <cellStyle name="Normal 5 3 9 16" xfId="50378"/>
    <cellStyle name="Normal 5 3 9 2" xfId="34607"/>
    <cellStyle name="Normal 5 3 9 3" xfId="34608"/>
    <cellStyle name="Normal 5 3 9 4" xfId="34609"/>
    <cellStyle name="Normal 5 3 9 5" xfId="50379"/>
    <cellStyle name="Normal 5 3 9 6" xfId="50380"/>
    <cellStyle name="Normal 5 3 9 7" xfId="50381"/>
    <cellStyle name="Normal 5 3 9 8" xfId="50382"/>
    <cellStyle name="Normal 5 3 9 9" xfId="50383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4"/>
    <cellStyle name="Normal 5 4 10 11" xfId="50385"/>
    <cellStyle name="Normal 5 4 10 12" xfId="50386"/>
    <cellStyle name="Normal 5 4 10 13" xfId="50387"/>
    <cellStyle name="Normal 5 4 10 14" xfId="50388"/>
    <cellStyle name="Normal 5 4 10 15" xfId="50389"/>
    <cellStyle name="Normal 5 4 10 16" xfId="50390"/>
    <cellStyle name="Normal 5 4 10 2" xfId="34633"/>
    <cellStyle name="Normal 5 4 10 3" xfId="34634"/>
    <cellStyle name="Normal 5 4 10 4" xfId="34635"/>
    <cellStyle name="Normal 5 4 10 5" xfId="50391"/>
    <cellStyle name="Normal 5 4 10 6" xfId="50392"/>
    <cellStyle name="Normal 5 4 10 7" xfId="50393"/>
    <cellStyle name="Normal 5 4 10 8" xfId="50394"/>
    <cellStyle name="Normal 5 4 10 9" xfId="50395"/>
    <cellStyle name="Normal 5 4 11" xfId="34636"/>
    <cellStyle name="Normal 5 4 11 10" xfId="50396"/>
    <cellStyle name="Normal 5 4 11 11" xfId="50397"/>
    <cellStyle name="Normal 5 4 11 12" xfId="50398"/>
    <cellStyle name="Normal 5 4 11 13" xfId="50399"/>
    <cellStyle name="Normal 5 4 11 14" xfId="50400"/>
    <cellStyle name="Normal 5 4 11 15" xfId="50401"/>
    <cellStyle name="Normal 5 4 11 16" xfId="50402"/>
    <cellStyle name="Normal 5 4 11 2" xfId="34637"/>
    <cellStyle name="Normal 5 4 11 3" xfId="34638"/>
    <cellStyle name="Normal 5 4 11 4" xfId="34639"/>
    <cellStyle name="Normal 5 4 11 5" xfId="50403"/>
    <cellStyle name="Normal 5 4 11 6" xfId="50404"/>
    <cellStyle name="Normal 5 4 11 7" xfId="50405"/>
    <cellStyle name="Normal 5 4 11 8" xfId="50406"/>
    <cellStyle name="Normal 5 4 11 9" xfId="50407"/>
    <cellStyle name="Normal 5 4 12" xfId="34640"/>
    <cellStyle name="Normal 5 4 12 10" xfId="50408"/>
    <cellStyle name="Normal 5 4 12 11" xfId="50409"/>
    <cellStyle name="Normal 5 4 12 12" xfId="50410"/>
    <cellStyle name="Normal 5 4 12 13" xfId="50411"/>
    <cellStyle name="Normal 5 4 12 14" xfId="50412"/>
    <cellStyle name="Normal 5 4 12 15" xfId="50413"/>
    <cellStyle name="Normal 5 4 12 16" xfId="50414"/>
    <cellStyle name="Normal 5 4 12 2" xfId="34641"/>
    <cellStyle name="Normal 5 4 12 3" xfId="34642"/>
    <cellStyle name="Normal 5 4 12 4" xfId="34643"/>
    <cellStyle name="Normal 5 4 12 5" xfId="50415"/>
    <cellStyle name="Normal 5 4 12 6" xfId="50416"/>
    <cellStyle name="Normal 5 4 12 7" xfId="50417"/>
    <cellStyle name="Normal 5 4 12 8" xfId="50418"/>
    <cellStyle name="Normal 5 4 12 9" xfId="50419"/>
    <cellStyle name="Normal 5 4 13" xfId="34644"/>
    <cellStyle name="Normal 5 4 13 10" xfId="50420"/>
    <cellStyle name="Normal 5 4 13 11" xfId="50421"/>
    <cellStyle name="Normal 5 4 13 12" xfId="50422"/>
    <cellStyle name="Normal 5 4 13 13" xfId="50423"/>
    <cellStyle name="Normal 5 4 13 14" xfId="50424"/>
    <cellStyle name="Normal 5 4 13 15" xfId="50425"/>
    <cellStyle name="Normal 5 4 13 16" xfId="50426"/>
    <cellStyle name="Normal 5 4 13 2" xfId="34645"/>
    <cellStyle name="Normal 5 4 13 3" xfId="34646"/>
    <cellStyle name="Normal 5 4 13 4" xfId="34647"/>
    <cellStyle name="Normal 5 4 13 5" xfId="50427"/>
    <cellStyle name="Normal 5 4 13 6" xfId="50428"/>
    <cellStyle name="Normal 5 4 13 7" xfId="50429"/>
    <cellStyle name="Normal 5 4 13 8" xfId="50430"/>
    <cellStyle name="Normal 5 4 13 9" xfId="50431"/>
    <cellStyle name="Normal 5 4 14" xfId="34648"/>
    <cellStyle name="Normal 5 4 14 10" xfId="50432"/>
    <cellStyle name="Normal 5 4 14 11" xfId="50433"/>
    <cellStyle name="Normal 5 4 14 12" xfId="50434"/>
    <cellStyle name="Normal 5 4 14 13" xfId="50435"/>
    <cellStyle name="Normal 5 4 14 14" xfId="50436"/>
    <cellStyle name="Normal 5 4 14 15" xfId="50437"/>
    <cellStyle name="Normal 5 4 14 16" xfId="50438"/>
    <cellStyle name="Normal 5 4 14 2" xfId="34649"/>
    <cellStyle name="Normal 5 4 14 3" xfId="34650"/>
    <cellStyle name="Normal 5 4 14 4" xfId="34651"/>
    <cellStyle name="Normal 5 4 14 5" xfId="50439"/>
    <cellStyle name="Normal 5 4 14 6" xfId="50440"/>
    <cellStyle name="Normal 5 4 14 7" xfId="50441"/>
    <cellStyle name="Normal 5 4 14 8" xfId="50442"/>
    <cellStyle name="Normal 5 4 14 9" xfId="50443"/>
    <cellStyle name="Normal 5 4 15" xfId="34652"/>
    <cellStyle name="Normal 5 4 15 10" xfId="50444"/>
    <cellStyle name="Normal 5 4 15 11" xfId="50445"/>
    <cellStyle name="Normal 5 4 15 12" xfId="50446"/>
    <cellStyle name="Normal 5 4 15 13" xfId="50447"/>
    <cellStyle name="Normal 5 4 15 14" xfId="50448"/>
    <cellStyle name="Normal 5 4 15 15" xfId="50449"/>
    <cellStyle name="Normal 5 4 15 16" xfId="50450"/>
    <cellStyle name="Normal 5 4 15 2" xfId="34653"/>
    <cellStyle name="Normal 5 4 15 3" xfId="34654"/>
    <cellStyle name="Normal 5 4 15 4" xfId="34655"/>
    <cellStyle name="Normal 5 4 15 5" xfId="50451"/>
    <cellStyle name="Normal 5 4 15 6" xfId="50452"/>
    <cellStyle name="Normal 5 4 15 7" xfId="50453"/>
    <cellStyle name="Normal 5 4 15 8" xfId="50454"/>
    <cellStyle name="Normal 5 4 15 9" xfId="50455"/>
    <cellStyle name="Normal 5 4 16" xfId="34656"/>
    <cellStyle name="Normal 5 4 16 10" xfId="50456"/>
    <cellStyle name="Normal 5 4 16 11" xfId="50457"/>
    <cellStyle name="Normal 5 4 16 12" xfId="50458"/>
    <cellStyle name="Normal 5 4 16 13" xfId="50459"/>
    <cellStyle name="Normal 5 4 16 14" xfId="50460"/>
    <cellStyle name="Normal 5 4 16 15" xfId="50461"/>
    <cellStyle name="Normal 5 4 16 16" xfId="50462"/>
    <cellStyle name="Normal 5 4 16 2" xfId="34657"/>
    <cellStyle name="Normal 5 4 16 3" xfId="34658"/>
    <cellStyle name="Normal 5 4 16 4" xfId="34659"/>
    <cellStyle name="Normal 5 4 16 5" xfId="50463"/>
    <cellStyle name="Normal 5 4 16 6" xfId="50464"/>
    <cellStyle name="Normal 5 4 16 7" xfId="50465"/>
    <cellStyle name="Normal 5 4 16 8" xfId="50466"/>
    <cellStyle name="Normal 5 4 16 9" xfId="50467"/>
    <cellStyle name="Normal 5 4 17" xfId="34660"/>
    <cellStyle name="Normal 5 4 17 10" xfId="50468"/>
    <cellStyle name="Normal 5 4 17 11" xfId="50469"/>
    <cellStyle name="Normal 5 4 17 12" xfId="50470"/>
    <cellStyle name="Normal 5 4 17 13" xfId="50471"/>
    <cellStyle name="Normal 5 4 17 14" xfId="50472"/>
    <cellStyle name="Normal 5 4 17 15" xfId="50473"/>
    <cellStyle name="Normal 5 4 17 16" xfId="50474"/>
    <cellStyle name="Normal 5 4 17 2" xfId="34661"/>
    <cellStyle name="Normal 5 4 17 3" xfId="34662"/>
    <cellStyle name="Normal 5 4 17 4" xfId="34663"/>
    <cellStyle name="Normal 5 4 17 5" xfId="50475"/>
    <cellStyle name="Normal 5 4 17 6" xfId="50476"/>
    <cellStyle name="Normal 5 4 17 7" xfId="50477"/>
    <cellStyle name="Normal 5 4 17 8" xfId="50478"/>
    <cellStyle name="Normal 5 4 17 9" xfId="50479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80"/>
    <cellStyle name="Normal 5 4 2 11" xfId="50481"/>
    <cellStyle name="Normal 5 4 2 12" xfId="50482"/>
    <cellStyle name="Normal 5 4 2 13" xfId="50483"/>
    <cellStyle name="Normal 5 4 2 14" xfId="50484"/>
    <cellStyle name="Normal 5 4 2 15" xfId="50485"/>
    <cellStyle name="Normal 5 4 2 16" xfId="50486"/>
    <cellStyle name="Normal 5 4 2 17" xfId="50487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8"/>
    <cellStyle name="Normal 5 4 2 7" xfId="50489"/>
    <cellStyle name="Normal 5 4 2 8" xfId="50490"/>
    <cellStyle name="Normal 5 4 2 9" xfId="50491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2"/>
    <cellStyle name="Normal 5 4 3 11" xfId="50493"/>
    <cellStyle name="Normal 5 4 3 12" xfId="50494"/>
    <cellStyle name="Normal 5 4 3 13" xfId="50495"/>
    <cellStyle name="Normal 5 4 3 14" xfId="50496"/>
    <cellStyle name="Normal 5 4 3 15" xfId="50497"/>
    <cellStyle name="Normal 5 4 3 16" xfId="50498"/>
    <cellStyle name="Normal 5 4 3 2" xfId="34719"/>
    <cellStyle name="Normal 5 4 3 2 2" xfId="50499"/>
    <cellStyle name="Normal 5 4 3 3" xfId="34720"/>
    <cellStyle name="Normal 5 4 3 4" xfId="34721"/>
    <cellStyle name="Normal 5 4 3 5" xfId="50500"/>
    <cellStyle name="Normal 5 4 3 6" xfId="50501"/>
    <cellStyle name="Normal 5 4 3 7" xfId="50502"/>
    <cellStyle name="Normal 5 4 3 8" xfId="50503"/>
    <cellStyle name="Normal 5 4 3 9" xfId="50504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5"/>
    <cellStyle name="Normal 5 4 4 11" xfId="50506"/>
    <cellStyle name="Normal 5 4 4 12" xfId="50507"/>
    <cellStyle name="Normal 5 4 4 13" xfId="50508"/>
    <cellStyle name="Normal 5 4 4 14" xfId="50509"/>
    <cellStyle name="Normal 5 4 4 15" xfId="50510"/>
    <cellStyle name="Normal 5 4 4 16" xfId="50511"/>
    <cellStyle name="Normal 5 4 4 2" xfId="34763"/>
    <cellStyle name="Normal 5 4 4 3" xfId="34764"/>
    <cellStyle name="Normal 5 4 4 4" xfId="34765"/>
    <cellStyle name="Normal 5 4 4 5" xfId="34766"/>
    <cellStyle name="Normal 5 4 4 6" xfId="50512"/>
    <cellStyle name="Normal 5 4 4 7" xfId="50513"/>
    <cellStyle name="Normal 5 4 4 8" xfId="50514"/>
    <cellStyle name="Normal 5 4 4 9" xfId="50515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6"/>
    <cellStyle name="Normal 5 4 5 11" xfId="50517"/>
    <cellStyle name="Normal 5 4 5 12" xfId="50518"/>
    <cellStyle name="Normal 5 4 5 13" xfId="50519"/>
    <cellStyle name="Normal 5 4 5 14" xfId="50520"/>
    <cellStyle name="Normal 5 4 5 15" xfId="50521"/>
    <cellStyle name="Normal 5 4 5 16" xfId="50522"/>
    <cellStyle name="Normal 5 4 5 2" xfId="34799"/>
    <cellStyle name="Normal 5 4 5 3" xfId="34800"/>
    <cellStyle name="Normal 5 4 5 4" xfId="34801"/>
    <cellStyle name="Normal 5 4 5 5" xfId="50523"/>
    <cellStyle name="Normal 5 4 5 6" xfId="50524"/>
    <cellStyle name="Normal 5 4 5 7" xfId="50525"/>
    <cellStyle name="Normal 5 4 5 8" xfId="50526"/>
    <cellStyle name="Normal 5 4 5 9" xfId="50527"/>
    <cellStyle name="Normal 5 4 50" xfId="34802"/>
    <cellStyle name="Normal 5 4 51" xfId="34803"/>
    <cellStyle name="Normal 5 4 6" xfId="34804"/>
    <cellStyle name="Normal 5 4 6 10" xfId="50528"/>
    <cellStyle name="Normal 5 4 6 11" xfId="50529"/>
    <cellStyle name="Normal 5 4 6 12" xfId="50530"/>
    <cellStyle name="Normal 5 4 6 13" xfId="50531"/>
    <cellStyle name="Normal 5 4 6 14" xfId="50532"/>
    <cellStyle name="Normal 5 4 6 15" xfId="50533"/>
    <cellStyle name="Normal 5 4 6 16" xfId="50534"/>
    <cellStyle name="Normal 5 4 6 2" xfId="34805"/>
    <cellStyle name="Normal 5 4 6 3" xfId="34806"/>
    <cellStyle name="Normal 5 4 6 4" xfId="34807"/>
    <cellStyle name="Normal 5 4 6 5" xfId="50535"/>
    <cellStyle name="Normal 5 4 6 6" xfId="50536"/>
    <cellStyle name="Normal 5 4 6 7" xfId="50537"/>
    <cellStyle name="Normal 5 4 6 8" xfId="50538"/>
    <cellStyle name="Normal 5 4 6 9" xfId="50539"/>
    <cellStyle name="Normal 5 4 7" xfId="34808"/>
    <cellStyle name="Normal 5 4 7 10" xfId="50540"/>
    <cellStyle name="Normal 5 4 7 11" xfId="50541"/>
    <cellStyle name="Normal 5 4 7 12" xfId="50542"/>
    <cellStyle name="Normal 5 4 7 13" xfId="50543"/>
    <cellStyle name="Normal 5 4 7 14" xfId="50544"/>
    <cellStyle name="Normal 5 4 7 15" xfId="50545"/>
    <cellStyle name="Normal 5 4 7 16" xfId="50546"/>
    <cellStyle name="Normal 5 4 7 2" xfId="34809"/>
    <cellStyle name="Normal 5 4 7 3" xfId="34810"/>
    <cellStyle name="Normal 5 4 7 4" xfId="34811"/>
    <cellStyle name="Normal 5 4 7 5" xfId="50547"/>
    <cellStyle name="Normal 5 4 7 6" xfId="50548"/>
    <cellStyle name="Normal 5 4 7 7" xfId="50549"/>
    <cellStyle name="Normal 5 4 7 8" xfId="50550"/>
    <cellStyle name="Normal 5 4 7 9" xfId="50551"/>
    <cellStyle name="Normal 5 4 8" xfId="34812"/>
    <cellStyle name="Normal 5 4 8 10" xfId="50552"/>
    <cellStyle name="Normal 5 4 8 11" xfId="50553"/>
    <cellStyle name="Normal 5 4 8 12" xfId="50554"/>
    <cellStyle name="Normal 5 4 8 13" xfId="50555"/>
    <cellStyle name="Normal 5 4 8 14" xfId="50556"/>
    <cellStyle name="Normal 5 4 8 15" xfId="50557"/>
    <cellStyle name="Normal 5 4 8 16" xfId="50558"/>
    <cellStyle name="Normal 5 4 8 2" xfId="34813"/>
    <cellStyle name="Normal 5 4 8 3" xfId="34814"/>
    <cellStyle name="Normal 5 4 8 4" xfId="34815"/>
    <cellStyle name="Normal 5 4 8 5" xfId="50559"/>
    <cellStyle name="Normal 5 4 8 6" xfId="50560"/>
    <cellStyle name="Normal 5 4 8 7" xfId="50561"/>
    <cellStyle name="Normal 5 4 8 8" xfId="50562"/>
    <cellStyle name="Normal 5 4 8 9" xfId="50563"/>
    <cellStyle name="Normal 5 4 9" xfId="34816"/>
    <cellStyle name="Normal 5 4 9 10" xfId="50564"/>
    <cellStyle name="Normal 5 4 9 11" xfId="50565"/>
    <cellStyle name="Normal 5 4 9 12" xfId="50566"/>
    <cellStyle name="Normal 5 4 9 13" xfId="50567"/>
    <cellStyle name="Normal 5 4 9 14" xfId="50568"/>
    <cellStyle name="Normal 5 4 9 15" xfId="50569"/>
    <cellStyle name="Normal 5 4 9 16" xfId="50570"/>
    <cellStyle name="Normal 5 4 9 2" xfId="34817"/>
    <cellStyle name="Normal 5 4 9 3" xfId="34818"/>
    <cellStyle name="Normal 5 4 9 4" xfId="34819"/>
    <cellStyle name="Normal 5 4 9 5" xfId="50571"/>
    <cellStyle name="Normal 5 4 9 6" xfId="50572"/>
    <cellStyle name="Normal 5 4 9 7" xfId="50573"/>
    <cellStyle name="Normal 5 4 9 8" xfId="50574"/>
    <cellStyle name="Normal 5 4 9 9" xfId="50575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6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7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8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9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1"/>
    <cellStyle name="Normal 500" xfId="38120"/>
    <cellStyle name="Normal 501" xfId="38121"/>
    <cellStyle name="Normal 502" xfId="38122"/>
    <cellStyle name="Normal 503" xfId="38123"/>
    <cellStyle name="Normal 504" xfId="38124"/>
    <cellStyle name="Normal 505" xfId="38125"/>
    <cellStyle name="Normal 506" xfId="38126"/>
    <cellStyle name="Normal 507" xfId="38127"/>
    <cellStyle name="Normal 508" xfId="38128"/>
    <cellStyle name="Normal 509" xfId="38129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2"/>
    <cellStyle name="Normal 51 18" xfId="35897"/>
    <cellStyle name="Normal 51 18 2" xfId="35898"/>
    <cellStyle name="Normal 51 18 2 2" xfId="52443"/>
    <cellStyle name="Normal 51 18 3" xfId="52444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30"/>
    <cellStyle name="Normal 511" xfId="38131"/>
    <cellStyle name="Normal 512" xfId="38132"/>
    <cellStyle name="Normal 513" xfId="38133"/>
    <cellStyle name="Normal 514" xfId="38134"/>
    <cellStyle name="Normal 515" xfId="38135"/>
    <cellStyle name="Normal 516" xfId="38136"/>
    <cellStyle name="Normal 517" xfId="38137"/>
    <cellStyle name="Normal 518" xfId="38138"/>
    <cellStyle name="Normal 519" xfId="38139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5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40"/>
    <cellStyle name="Normal 522" xfId="38141"/>
    <cellStyle name="Normal 523" xfId="38142"/>
    <cellStyle name="Normal 524" xfId="38143"/>
    <cellStyle name="Normal 525" xfId="38144"/>
    <cellStyle name="Normal 526" xfId="38145"/>
    <cellStyle name="Normal 527" xfId="38146"/>
    <cellStyle name="Normal 528" xfId="38147"/>
    <cellStyle name="Normal 529" xfId="38148"/>
    <cellStyle name="Normal 53" xfId="35946"/>
    <cellStyle name="Normal 53 10" xfId="35947"/>
    <cellStyle name="Normal 53 10 2" xfId="35948"/>
    <cellStyle name="Normal 53 10 2 2" xfId="52446"/>
    <cellStyle name="Normal 53 10 3" xfId="52447"/>
    <cellStyle name="Normal 53 2" xfId="35949"/>
    <cellStyle name="Normal 53 2 2" xfId="35950"/>
    <cellStyle name="Normal 53 2 3" xfId="35951"/>
    <cellStyle name="Normal 53 3" xfId="38149"/>
    <cellStyle name="Normal 530" xfId="38150"/>
    <cellStyle name="Normal 531" xfId="38151"/>
    <cellStyle name="Normal 532" xfId="38152"/>
    <cellStyle name="Normal 533" xfId="38153"/>
    <cellStyle name="Normal 534" xfId="38154"/>
    <cellStyle name="Normal 535" xfId="38155"/>
    <cellStyle name="Normal 536" xfId="38156"/>
    <cellStyle name="Normal 537" xfId="38157"/>
    <cellStyle name="Normal 538" xfId="38158"/>
    <cellStyle name="Normal 539" xfId="38159"/>
    <cellStyle name="Normal 54" xfId="35952"/>
    <cellStyle name="Normal 54 2" xfId="35953"/>
    <cellStyle name="Normal 54 2 2" xfId="35954"/>
    <cellStyle name="Normal 54 2 3" xfId="50580"/>
    <cellStyle name="Normal 54 3" xfId="35955"/>
    <cellStyle name="Normal 54 4" xfId="38160"/>
    <cellStyle name="Normal 540" xfId="38161"/>
    <cellStyle name="Normal 541" xfId="38162"/>
    <cellStyle name="Normal 542" xfId="38163"/>
    <cellStyle name="Normal 543" xfId="38164"/>
    <cellStyle name="Normal 544" xfId="38165"/>
    <cellStyle name="Normal 545" xfId="38166"/>
    <cellStyle name="Normal 546" xfId="38167"/>
    <cellStyle name="Normal 547" xfId="38168"/>
    <cellStyle name="Normal 548" xfId="38169"/>
    <cellStyle name="Normal 549" xfId="38170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1"/>
    <cellStyle name="Normal 550" xfId="38172"/>
    <cellStyle name="Normal 551" xfId="38173"/>
    <cellStyle name="Normal 552" xfId="38174"/>
    <cellStyle name="Normal 553" xfId="38175"/>
    <cellStyle name="Normal 554" xfId="38176"/>
    <cellStyle name="Normal 555" xfId="38177"/>
    <cellStyle name="Normal 556" xfId="38178"/>
    <cellStyle name="Normal 557" xfId="38179"/>
    <cellStyle name="Normal 558" xfId="38180"/>
    <cellStyle name="Normal 559" xfId="38181"/>
    <cellStyle name="Normal 56" xfId="35962"/>
    <cellStyle name="Normal 56 2" xfId="35963"/>
    <cellStyle name="Normal 56 2 2" xfId="35964"/>
    <cellStyle name="Normal 56 2 3" xfId="35965"/>
    <cellStyle name="Normal 56 3" xfId="38182"/>
    <cellStyle name="Normal 560" xfId="38183"/>
    <cellStyle name="Normal 561" xfId="38184"/>
    <cellStyle name="Normal 562" xfId="38185"/>
    <cellStyle name="Normal 563" xfId="38186"/>
    <cellStyle name="Normal 564" xfId="38187"/>
    <cellStyle name="Normal 565" xfId="38188"/>
    <cellStyle name="Normal 566" xfId="38189"/>
    <cellStyle name="Normal 567" xfId="38190"/>
    <cellStyle name="Normal 568" xfId="38191"/>
    <cellStyle name="Normal 569" xfId="38192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3"/>
    <cellStyle name="Normal 57 15" xfId="50581"/>
    <cellStyle name="Normal 57 16" xfId="50582"/>
    <cellStyle name="Normal 57 17" xfId="50583"/>
    <cellStyle name="Normal 57 18" xfId="50584"/>
    <cellStyle name="Normal 57 19" xfId="50585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8"/>
    <cellStyle name="Normal 57 2 3 3" xfId="50586"/>
    <cellStyle name="Normal 57 2 4" xfId="35978"/>
    <cellStyle name="Normal 57 2 4 2" xfId="50587"/>
    <cellStyle name="Normal 57 2 5" xfId="50588"/>
    <cellStyle name="Normal 57 20" xfId="50589"/>
    <cellStyle name="Normal 57 21" xfId="50590"/>
    <cellStyle name="Normal 57 22" xfId="50591"/>
    <cellStyle name="Normal 57 23" xfId="50592"/>
    <cellStyle name="Normal 57 24" xfId="50593"/>
    <cellStyle name="Normal 57 25" xfId="50594"/>
    <cellStyle name="Normal 57 26" xfId="50595"/>
    <cellStyle name="Normal 57 27" xfId="50596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9"/>
    <cellStyle name="Normal 57 7" xfId="35989"/>
    <cellStyle name="Normal 57 8" xfId="35990"/>
    <cellStyle name="Normal 57 9" xfId="35991"/>
    <cellStyle name="Normal 57_Annexure-2" xfId="50597"/>
    <cellStyle name="Normal 570" xfId="38194"/>
    <cellStyle name="Normal 571" xfId="38195"/>
    <cellStyle name="Normal 572" xfId="38196"/>
    <cellStyle name="Normal 573" xfId="38197"/>
    <cellStyle name="Normal 574" xfId="38198"/>
    <cellStyle name="Normal 575" xfId="38199"/>
    <cellStyle name="Normal 576" xfId="38200"/>
    <cellStyle name="Normal 577" xfId="38201"/>
    <cellStyle name="Normal 578" xfId="38202"/>
    <cellStyle name="Normal 579" xfId="38203"/>
    <cellStyle name="Normal 58" xfId="35992"/>
    <cellStyle name="Normal 58 2" xfId="35993"/>
    <cellStyle name="Normal 58 2 2" xfId="35994"/>
    <cellStyle name="Normal 58 2 2 2" xfId="35995"/>
    <cellStyle name="Normal 58 2 2 2 2" xfId="52450"/>
    <cellStyle name="Normal 58 2 2 3" xfId="50598"/>
    <cellStyle name="Normal 58 2 3" xfId="35996"/>
    <cellStyle name="Normal 58 2 3 2" xfId="35997"/>
    <cellStyle name="Normal 58 2 3 2 2" xfId="52451"/>
    <cellStyle name="Normal 58 2 3 3" xfId="50599"/>
    <cellStyle name="Normal 58 2 4" xfId="35998"/>
    <cellStyle name="Normal 58 2 4 2" xfId="35999"/>
    <cellStyle name="Normal 58 2 4 3" xfId="36000"/>
    <cellStyle name="Normal 58 2 5" xfId="50600"/>
    <cellStyle name="Normal 58 3" xfId="36001"/>
    <cellStyle name="Normal 58 3 2" xfId="36002"/>
    <cellStyle name="Normal 58 3 2 2" xfId="36003"/>
    <cellStyle name="Normal 58 3 2 3" xfId="36004"/>
    <cellStyle name="Normal 58 3 3" xfId="52452"/>
    <cellStyle name="Normal 58 4" xfId="36005"/>
    <cellStyle name="Normal 58 4 2" xfId="36006"/>
    <cellStyle name="Normal 58 4 3" xfId="36007"/>
    <cellStyle name="Normal 58 5" xfId="52453"/>
    <cellStyle name="Normal 580" xfId="38204"/>
    <cellStyle name="Normal 581" xfId="38205"/>
    <cellStyle name="Normal 582" xfId="38206"/>
    <cellStyle name="Normal 583" xfId="38207"/>
    <cellStyle name="Normal 584" xfId="38208"/>
    <cellStyle name="Normal 585" xfId="38209"/>
    <cellStyle name="Normal 586" xfId="38210"/>
    <cellStyle name="Normal 587" xfId="38211"/>
    <cellStyle name="Normal 588" xfId="38212"/>
    <cellStyle name="Normal 589" xfId="38213"/>
    <cellStyle name="Normal 59" xfId="36008"/>
    <cellStyle name="Normal 59 10" xfId="36009"/>
    <cellStyle name="Normal 59 10 2" xfId="50601"/>
    <cellStyle name="Normal 59 11" xfId="36010"/>
    <cellStyle name="Normal 59 11 2" xfId="50602"/>
    <cellStyle name="Normal 59 12" xfId="36011"/>
    <cellStyle name="Normal 59 12 2" xfId="50603"/>
    <cellStyle name="Normal 59 13" xfId="36012"/>
    <cellStyle name="Normal 59 13 2" xfId="50604"/>
    <cellStyle name="Normal 59 14" xfId="38214"/>
    <cellStyle name="Normal 59 15" xfId="50605"/>
    <cellStyle name="Normal 59 16" xfId="50606"/>
    <cellStyle name="Normal 59 17" xfId="50607"/>
    <cellStyle name="Normal 59 18" xfId="50608"/>
    <cellStyle name="Normal 59 19" xfId="50609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10"/>
    <cellStyle name="Normal 59 2 2 3" xfId="36018"/>
    <cellStyle name="Normal 59 2 2 4" xfId="50611"/>
    <cellStyle name="Normal 59 2 2 5" xfId="50612"/>
    <cellStyle name="Normal 59 2 3" xfId="36019"/>
    <cellStyle name="Normal 59 2 3 2" xfId="36020"/>
    <cellStyle name="Normal 59 2 3 2 2" xfId="52454"/>
    <cellStyle name="Normal 59 2 3 3" xfId="50613"/>
    <cellStyle name="Normal 59 2 4" xfId="36021"/>
    <cellStyle name="Normal 59 2 4 2" xfId="36022"/>
    <cellStyle name="Normal 59 2 4 3" xfId="36023"/>
    <cellStyle name="Normal 59 2 5" xfId="50614"/>
    <cellStyle name="Normal 59 2 6" xfId="50615"/>
    <cellStyle name="Normal 59 20" xfId="50616"/>
    <cellStyle name="Normal 59 21" xfId="50617"/>
    <cellStyle name="Normal 59 22" xfId="50618"/>
    <cellStyle name="Normal 59 23" xfId="50619"/>
    <cellStyle name="Normal 59 24" xfId="50620"/>
    <cellStyle name="Normal 59 25" xfId="50621"/>
    <cellStyle name="Normal 59 26" xfId="50622"/>
    <cellStyle name="Normal 59 27" xfId="50623"/>
    <cellStyle name="Normal 59 28" xfId="50624"/>
    <cellStyle name="Normal 59 29" xfId="50625"/>
    <cellStyle name="Normal 59 3" xfId="36024"/>
    <cellStyle name="Normal 59 3 2" xfId="36025"/>
    <cellStyle name="Normal 59 3 2 2" xfId="36026"/>
    <cellStyle name="Normal 59 3 2 3" xfId="36027"/>
    <cellStyle name="Normal 59 3 2 4" xfId="50626"/>
    <cellStyle name="Normal 59 3 3" xfId="36028"/>
    <cellStyle name="Normal 59 3 4" xfId="36029"/>
    <cellStyle name="Normal 59 4" xfId="36030"/>
    <cellStyle name="Normal 59 4 2" xfId="36031"/>
    <cellStyle name="Normal 59 4 2 2" xfId="50627"/>
    <cellStyle name="Normal 59 4 3" xfId="50628"/>
    <cellStyle name="Normal 59 5" xfId="36032"/>
    <cellStyle name="Normal 59 5 2" xfId="36033"/>
    <cellStyle name="Normal 59 5 2 2" xfId="50629"/>
    <cellStyle name="Normal 59 5 3" xfId="50630"/>
    <cellStyle name="Normal 59 6" xfId="36034"/>
    <cellStyle name="Normal 59 6 2" xfId="36035"/>
    <cellStyle name="Normal 59 6 3" xfId="36036"/>
    <cellStyle name="Normal 59 7" xfId="36037"/>
    <cellStyle name="Normal 59 7 2" xfId="50631"/>
    <cellStyle name="Normal 59 8" xfId="36038"/>
    <cellStyle name="Normal 59 8 2" xfId="50632"/>
    <cellStyle name="Normal 59 9" xfId="36039"/>
    <cellStyle name="Normal 59 9 2" xfId="50633"/>
    <cellStyle name="Normal 590" xfId="38215"/>
    <cellStyle name="Normal 591" xfId="38216"/>
    <cellStyle name="Normal 592" xfId="38217"/>
    <cellStyle name="Normal 593" xfId="38218"/>
    <cellStyle name="Normal 594" xfId="38219"/>
    <cellStyle name="Normal 595" xfId="38220"/>
    <cellStyle name="Normal 596" xfId="38221"/>
    <cellStyle name="Normal 597" xfId="38222"/>
    <cellStyle name="Normal 598" xfId="38223"/>
    <cellStyle name="Normal 599" xfId="38224"/>
    <cellStyle name="Normal 6" xfId="36040"/>
    <cellStyle name="Normal 6 10" xfId="36041"/>
    <cellStyle name="Normal 6 10 10" xfId="50634"/>
    <cellStyle name="Normal 6 10 11" xfId="50635"/>
    <cellStyle name="Normal 6 10 12" xfId="50636"/>
    <cellStyle name="Normal 6 10 13" xfId="50637"/>
    <cellStyle name="Normal 6 10 14" xfId="50638"/>
    <cellStyle name="Normal 6 10 2" xfId="36042"/>
    <cellStyle name="Normal 6 10 2 2" xfId="36043"/>
    <cellStyle name="Normal 6 10 3" xfId="36044"/>
    <cellStyle name="Normal 6 10 3 2" xfId="50639"/>
    <cellStyle name="Normal 6 10 4" xfId="50640"/>
    <cellStyle name="Normal 6 10 5" xfId="50641"/>
    <cellStyle name="Normal 6 10 6" xfId="50642"/>
    <cellStyle name="Normal 6 10 7" xfId="50643"/>
    <cellStyle name="Normal 6 10 8" xfId="50644"/>
    <cellStyle name="Normal 6 10 9" xfId="50645"/>
    <cellStyle name="Normal 6 11" xfId="36045"/>
    <cellStyle name="Normal 6 11 10" xfId="50646"/>
    <cellStyle name="Normal 6 11 11" xfId="50647"/>
    <cellStyle name="Normal 6 11 12" xfId="50648"/>
    <cellStyle name="Normal 6 11 13" xfId="50649"/>
    <cellStyle name="Normal 6 11 14" xfId="50650"/>
    <cellStyle name="Normal 6 11 2" xfId="36046"/>
    <cellStyle name="Normal 6 11 2 2" xfId="36047"/>
    <cellStyle name="Normal 6 11 3" xfId="36048"/>
    <cellStyle name="Normal 6 11 3 2" xfId="50651"/>
    <cellStyle name="Normal 6 11 4" xfId="50652"/>
    <cellStyle name="Normal 6 11 5" xfId="50653"/>
    <cellStyle name="Normal 6 11 6" xfId="50654"/>
    <cellStyle name="Normal 6 11 7" xfId="50655"/>
    <cellStyle name="Normal 6 11 8" xfId="50656"/>
    <cellStyle name="Normal 6 11 9" xfId="50657"/>
    <cellStyle name="Normal 6 12" xfId="36049"/>
    <cellStyle name="Normal 6 12 10" xfId="50658"/>
    <cellStyle name="Normal 6 12 11" xfId="50659"/>
    <cellStyle name="Normal 6 12 12" xfId="50660"/>
    <cellStyle name="Normal 6 12 13" xfId="50661"/>
    <cellStyle name="Normal 6 12 14" xfId="50662"/>
    <cellStyle name="Normal 6 12 2" xfId="36050"/>
    <cellStyle name="Normal 6 12 2 2" xfId="36051"/>
    <cellStyle name="Normal 6 12 3" xfId="36052"/>
    <cellStyle name="Normal 6 12 3 2" xfId="50663"/>
    <cellStyle name="Normal 6 12 4" xfId="50664"/>
    <cellStyle name="Normal 6 12 5" xfId="50665"/>
    <cellStyle name="Normal 6 12 6" xfId="50666"/>
    <cellStyle name="Normal 6 12 7" xfId="50667"/>
    <cellStyle name="Normal 6 12 8" xfId="50668"/>
    <cellStyle name="Normal 6 12 9" xfId="50669"/>
    <cellStyle name="Normal 6 13" xfId="36053"/>
    <cellStyle name="Normal 6 13 10" xfId="50670"/>
    <cellStyle name="Normal 6 13 11" xfId="50671"/>
    <cellStyle name="Normal 6 13 12" xfId="50672"/>
    <cellStyle name="Normal 6 13 13" xfId="50673"/>
    <cellStyle name="Normal 6 13 14" xfId="50674"/>
    <cellStyle name="Normal 6 13 2" xfId="36054"/>
    <cellStyle name="Normal 6 13 2 2" xfId="36055"/>
    <cellStyle name="Normal 6 13 3" xfId="36056"/>
    <cellStyle name="Normal 6 13 3 2" xfId="50675"/>
    <cellStyle name="Normal 6 13 4" xfId="50676"/>
    <cellStyle name="Normal 6 13 5" xfId="50677"/>
    <cellStyle name="Normal 6 13 6" xfId="50678"/>
    <cellStyle name="Normal 6 13 7" xfId="50679"/>
    <cellStyle name="Normal 6 13 8" xfId="50680"/>
    <cellStyle name="Normal 6 13 9" xfId="50681"/>
    <cellStyle name="Normal 6 14" xfId="36057"/>
    <cellStyle name="Normal 6 14 10" xfId="50682"/>
    <cellStyle name="Normal 6 14 11" xfId="50683"/>
    <cellStyle name="Normal 6 14 12" xfId="50684"/>
    <cellStyle name="Normal 6 14 13" xfId="50685"/>
    <cellStyle name="Normal 6 14 14" xfId="50686"/>
    <cellStyle name="Normal 6 14 2" xfId="36058"/>
    <cellStyle name="Normal 6 14 2 2" xfId="36059"/>
    <cellStyle name="Normal 6 14 3" xfId="36060"/>
    <cellStyle name="Normal 6 14 3 2" xfId="50687"/>
    <cellStyle name="Normal 6 14 4" xfId="50688"/>
    <cellStyle name="Normal 6 14 5" xfId="50689"/>
    <cellStyle name="Normal 6 14 6" xfId="50690"/>
    <cellStyle name="Normal 6 14 7" xfId="50691"/>
    <cellStyle name="Normal 6 14 8" xfId="50692"/>
    <cellStyle name="Normal 6 14 9" xfId="50693"/>
    <cellStyle name="Normal 6 15" xfId="36061"/>
    <cellStyle name="Normal 6 15 10" xfId="50694"/>
    <cellStyle name="Normal 6 15 11" xfId="50695"/>
    <cellStyle name="Normal 6 15 12" xfId="50696"/>
    <cellStyle name="Normal 6 15 13" xfId="50697"/>
    <cellStyle name="Normal 6 15 14" xfId="50698"/>
    <cellStyle name="Normal 6 15 2" xfId="36062"/>
    <cellStyle name="Normal 6 15 2 2" xfId="36063"/>
    <cellStyle name="Normal 6 15 3" xfId="36064"/>
    <cellStyle name="Normal 6 15 3 2" xfId="50699"/>
    <cellStyle name="Normal 6 15 4" xfId="50700"/>
    <cellStyle name="Normal 6 15 5" xfId="50701"/>
    <cellStyle name="Normal 6 15 6" xfId="50702"/>
    <cellStyle name="Normal 6 15 7" xfId="50703"/>
    <cellStyle name="Normal 6 15 8" xfId="50704"/>
    <cellStyle name="Normal 6 15 9" xfId="50705"/>
    <cellStyle name="Normal 6 16" xfId="36065"/>
    <cellStyle name="Normal 6 16 10" xfId="50706"/>
    <cellStyle name="Normal 6 16 11" xfId="50707"/>
    <cellStyle name="Normal 6 16 12" xfId="50708"/>
    <cellStyle name="Normal 6 16 13" xfId="50709"/>
    <cellStyle name="Normal 6 16 14" xfId="50710"/>
    <cellStyle name="Normal 6 16 2" xfId="36066"/>
    <cellStyle name="Normal 6 16 2 2" xfId="36067"/>
    <cellStyle name="Normal 6 16 3" xfId="36068"/>
    <cellStyle name="Normal 6 16 3 2" xfId="50711"/>
    <cellStyle name="Normal 6 16 4" xfId="50712"/>
    <cellStyle name="Normal 6 16 5" xfId="50713"/>
    <cellStyle name="Normal 6 16 6" xfId="50714"/>
    <cellStyle name="Normal 6 16 7" xfId="50715"/>
    <cellStyle name="Normal 6 16 8" xfId="50716"/>
    <cellStyle name="Normal 6 16 9" xfId="50717"/>
    <cellStyle name="Normal 6 17" xfId="36069"/>
    <cellStyle name="Normal 6 17 10" xfId="50718"/>
    <cellStyle name="Normal 6 17 11" xfId="50719"/>
    <cellStyle name="Normal 6 17 12" xfId="50720"/>
    <cellStyle name="Normal 6 17 13" xfId="50721"/>
    <cellStyle name="Normal 6 17 14" xfId="50722"/>
    <cellStyle name="Normal 6 17 2" xfId="36070"/>
    <cellStyle name="Normal 6 17 2 2" xfId="36071"/>
    <cellStyle name="Normal 6 17 3" xfId="36072"/>
    <cellStyle name="Normal 6 17 3 2" xfId="50723"/>
    <cellStyle name="Normal 6 17 4" xfId="50724"/>
    <cellStyle name="Normal 6 17 5" xfId="50725"/>
    <cellStyle name="Normal 6 17 6" xfId="50726"/>
    <cellStyle name="Normal 6 17 7" xfId="50727"/>
    <cellStyle name="Normal 6 17 8" xfId="50728"/>
    <cellStyle name="Normal 6 17 9" xfId="50729"/>
    <cellStyle name="Normal 6 18" xfId="36073"/>
    <cellStyle name="Normal 6 18 10" xfId="50730"/>
    <cellStyle name="Normal 6 18 11" xfId="50731"/>
    <cellStyle name="Normal 6 18 12" xfId="50732"/>
    <cellStyle name="Normal 6 18 13" xfId="50733"/>
    <cellStyle name="Normal 6 18 14" xfId="50734"/>
    <cellStyle name="Normal 6 18 2" xfId="36074"/>
    <cellStyle name="Normal 6 18 2 2" xfId="36075"/>
    <cellStyle name="Normal 6 18 3" xfId="36076"/>
    <cellStyle name="Normal 6 18 3 2" xfId="50735"/>
    <cellStyle name="Normal 6 18 4" xfId="50736"/>
    <cellStyle name="Normal 6 18 5" xfId="50737"/>
    <cellStyle name="Normal 6 18 6" xfId="50738"/>
    <cellStyle name="Normal 6 18 7" xfId="50739"/>
    <cellStyle name="Normal 6 18 8" xfId="50740"/>
    <cellStyle name="Normal 6 18 9" xfId="50741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2"/>
    <cellStyle name="Normal 6 2 2 4" xfId="50743"/>
    <cellStyle name="Normal 6 2 3" xfId="36084"/>
    <cellStyle name="Normal 6 2 3 2" xfId="36085"/>
    <cellStyle name="Normal 6 2 3 3" xfId="36086"/>
    <cellStyle name="Normal 6 2 3 4" xfId="50744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5"/>
    <cellStyle name="Normal 6 3" xfId="36102"/>
    <cellStyle name="Normal 6 3 2" xfId="36103"/>
    <cellStyle name="Normal 6 3 2 2" xfId="36104"/>
    <cellStyle name="Normal 6 3 2 3" xfId="50746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5"/>
    <cellStyle name="Normal 6 4" xfId="36111"/>
    <cellStyle name="Normal 6 4 10" xfId="50747"/>
    <cellStyle name="Normal 6 4 11" xfId="50748"/>
    <cellStyle name="Normal 6 4 12" xfId="50749"/>
    <cellStyle name="Normal 6 4 13" xfId="50750"/>
    <cellStyle name="Normal 6 4 14" xfId="50751"/>
    <cellStyle name="Normal 6 4 15" xfId="50752"/>
    <cellStyle name="Normal 6 4 2" xfId="36112"/>
    <cellStyle name="Normal 6 4 2 2" xfId="36113"/>
    <cellStyle name="Normal 6 4 2 3" xfId="36114"/>
    <cellStyle name="Normal 6 4 2 4" xfId="50753"/>
    <cellStyle name="Normal 6 4 2 5" xfId="50754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5"/>
    <cellStyle name="Normal 6 4 5" xfId="36121"/>
    <cellStyle name="Normal 6 4 6" xfId="50756"/>
    <cellStyle name="Normal 6 4 7" xfId="50757"/>
    <cellStyle name="Normal 6 4 8" xfId="50758"/>
    <cellStyle name="Normal 6 4 9" xfId="50759"/>
    <cellStyle name="Normal 6 5" xfId="36122"/>
    <cellStyle name="Normal 6 5 10" xfId="50760"/>
    <cellStyle name="Normal 6 5 11" xfId="50761"/>
    <cellStyle name="Normal 6 5 12" xfId="50762"/>
    <cellStyle name="Normal 6 5 13" xfId="50763"/>
    <cellStyle name="Normal 6 5 14" xfId="50764"/>
    <cellStyle name="Normal 6 5 15" xfId="50765"/>
    <cellStyle name="Normal 6 5 2" xfId="36123"/>
    <cellStyle name="Normal 6 5 2 2" xfId="36124"/>
    <cellStyle name="Normal 6 5 2 3" xfId="36125"/>
    <cellStyle name="Normal 6 5 2 4" xfId="50766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7"/>
    <cellStyle name="Normal 6 5 5" xfId="50768"/>
    <cellStyle name="Normal 6 5 6" xfId="50769"/>
    <cellStyle name="Normal 6 5 7" xfId="50770"/>
    <cellStyle name="Normal 6 5 8" xfId="50771"/>
    <cellStyle name="Normal 6 5 9" xfId="50772"/>
    <cellStyle name="Normal 6 6" xfId="36132"/>
    <cellStyle name="Normal 6 6 10" xfId="50773"/>
    <cellStyle name="Normal 6 6 11" xfId="50774"/>
    <cellStyle name="Normal 6 6 12" xfId="50775"/>
    <cellStyle name="Normal 6 6 13" xfId="50776"/>
    <cellStyle name="Normal 6 6 14" xfId="50777"/>
    <cellStyle name="Normal 6 6 2" xfId="36133"/>
    <cellStyle name="Normal 6 6 2 2" xfId="36134"/>
    <cellStyle name="Normal 6 6 3" xfId="36135"/>
    <cellStyle name="Normal 6 6 3 2" xfId="50778"/>
    <cellStyle name="Normal 6 6 4" xfId="50779"/>
    <cellStyle name="Normal 6 6 4 2" xfId="50780"/>
    <cellStyle name="Normal 6 6 5" xfId="50781"/>
    <cellStyle name="Normal 6 6 6" xfId="50782"/>
    <cellStyle name="Normal 6 6 7" xfId="50783"/>
    <cellStyle name="Normal 6 6 8" xfId="50784"/>
    <cellStyle name="Normal 6 6 9" xfId="50785"/>
    <cellStyle name="Normal 6 7" xfId="36136"/>
    <cellStyle name="Normal 6 7 10" xfId="50786"/>
    <cellStyle name="Normal 6 7 11" xfId="50787"/>
    <cellStyle name="Normal 6 7 12" xfId="50788"/>
    <cellStyle name="Normal 6 7 13" xfId="50789"/>
    <cellStyle name="Normal 6 7 14" xfId="50790"/>
    <cellStyle name="Normal 6 7 2" xfId="36137"/>
    <cellStyle name="Normal 6 7 2 2" xfId="36138"/>
    <cellStyle name="Normal 6 7 3" xfId="36139"/>
    <cellStyle name="Normal 6 7 3 2" xfId="50791"/>
    <cellStyle name="Normal 6 7 4" xfId="50792"/>
    <cellStyle name="Normal 6 7 5" xfId="50793"/>
    <cellStyle name="Normal 6 7 6" xfId="50794"/>
    <cellStyle name="Normal 6 7 7" xfId="50795"/>
    <cellStyle name="Normal 6 7 8" xfId="50796"/>
    <cellStyle name="Normal 6 7 9" xfId="50797"/>
    <cellStyle name="Normal 6 8" xfId="36140"/>
    <cellStyle name="Normal 6 8 10" xfId="50798"/>
    <cellStyle name="Normal 6 8 11" xfId="50799"/>
    <cellStyle name="Normal 6 8 12" xfId="50800"/>
    <cellStyle name="Normal 6 8 13" xfId="50801"/>
    <cellStyle name="Normal 6 8 14" xfId="50802"/>
    <cellStyle name="Normal 6 8 2" xfId="36141"/>
    <cellStyle name="Normal 6 8 2 2" xfId="36142"/>
    <cellStyle name="Normal 6 8 3" xfId="36143"/>
    <cellStyle name="Normal 6 8 3 2" xfId="50803"/>
    <cellStyle name="Normal 6 8 4" xfId="50804"/>
    <cellStyle name="Normal 6 8 5" xfId="50805"/>
    <cellStyle name="Normal 6 8 6" xfId="50806"/>
    <cellStyle name="Normal 6 8 7" xfId="50807"/>
    <cellStyle name="Normal 6 8 8" xfId="50808"/>
    <cellStyle name="Normal 6 8 9" xfId="50809"/>
    <cellStyle name="Normal 6 9" xfId="36144"/>
    <cellStyle name="Normal 6 9 10" xfId="50810"/>
    <cellStyle name="Normal 6 9 11" xfId="50811"/>
    <cellStyle name="Normal 6 9 12" xfId="50812"/>
    <cellStyle name="Normal 6 9 13" xfId="50813"/>
    <cellStyle name="Normal 6 9 14" xfId="50814"/>
    <cellStyle name="Normal 6 9 2" xfId="36145"/>
    <cellStyle name="Normal 6 9 2 2" xfId="36146"/>
    <cellStyle name="Normal 6 9 3" xfId="36147"/>
    <cellStyle name="Normal 6 9 3 2" xfId="50815"/>
    <cellStyle name="Normal 6 9 4" xfId="50816"/>
    <cellStyle name="Normal 6 9 5" xfId="50817"/>
    <cellStyle name="Normal 6 9 6" xfId="50818"/>
    <cellStyle name="Normal 6 9 7" xfId="50819"/>
    <cellStyle name="Normal 6 9 8" xfId="50820"/>
    <cellStyle name="Normal 6 9 9" xfId="50821"/>
    <cellStyle name="Normal 6__R__Frmat_May-2010_of_Bagalkot_Division_E-Mail" xfId="36148"/>
    <cellStyle name="Normal 60" xfId="36149"/>
    <cellStyle name="Normal 60 10" xfId="36150"/>
    <cellStyle name="Normal 60 10 2" xfId="50822"/>
    <cellStyle name="Normal 60 11" xfId="36151"/>
    <cellStyle name="Normal 60 11 2" xfId="50823"/>
    <cellStyle name="Normal 60 12" xfId="36152"/>
    <cellStyle name="Normal 60 12 2" xfId="50824"/>
    <cellStyle name="Normal 60 13" xfId="36153"/>
    <cellStyle name="Normal 60 13 2" xfId="50825"/>
    <cellStyle name="Normal 60 14" xfId="36154"/>
    <cellStyle name="Normal 60 14 2" xfId="36155"/>
    <cellStyle name="Normal 60 14 3" xfId="50826"/>
    <cellStyle name="Normal 60 15" xfId="50827"/>
    <cellStyle name="Normal 60 16" xfId="50828"/>
    <cellStyle name="Normal 60 17" xfId="50829"/>
    <cellStyle name="Normal 60 18" xfId="50830"/>
    <cellStyle name="Normal 60 19" xfId="50831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2"/>
    <cellStyle name="Normal 60 2 2 3" xfId="36161"/>
    <cellStyle name="Normal 60 2 2 4" xfId="50833"/>
    <cellStyle name="Normal 60 2 2 5" xfId="50834"/>
    <cellStyle name="Normal 60 2 3" xfId="36162"/>
    <cellStyle name="Normal 60 2 3 2" xfId="36163"/>
    <cellStyle name="Normal 60 2 3 2 2" xfId="52455"/>
    <cellStyle name="Normal 60 2 3 3" xfId="50835"/>
    <cellStyle name="Normal 60 2 4" xfId="36164"/>
    <cellStyle name="Normal 60 2 4 2" xfId="36165"/>
    <cellStyle name="Normal 60 2 4 3" xfId="36166"/>
    <cellStyle name="Normal 60 2 5" xfId="50836"/>
    <cellStyle name="Normal 60 2 6" xfId="50837"/>
    <cellStyle name="Normal 60 20" xfId="50838"/>
    <cellStyle name="Normal 60 21" xfId="50839"/>
    <cellStyle name="Normal 60 22" xfId="50840"/>
    <cellStyle name="Normal 60 23" xfId="50841"/>
    <cellStyle name="Normal 60 24" xfId="50842"/>
    <cellStyle name="Normal 60 25" xfId="50843"/>
    <cellStyle name="Normal 60 26" xfId="50844"/>
    <cellStyle name="Normal 60 27" xfId="50845"/>
    <cellStyle name="Normal 60 28" xfId="50846"/>
    <cellStyle name="Normal 60 29" xfId="50847"/>
    <cellStyle name="Normal 60 3" xfId="36167"/>
    <cellStyle name="Normal 60 3 2" xfId="36168"/>
    <cellStyle name="Normal 60 3 2 2" xfId="36169"/>
    <cellStyle name="Normal 60 3 2 2 2" xfId="50848"/>
    <cellStyle name="Normal 60 3 2 3" xfId="36170"/>
    <cellStyle name="Normal 60 3 2 4" xfId="50849"/>
    <cellStyle name="Normal 60 3 2 5" xfId="50850"/>
    <cellStyle name="Normal 60 3 3" xfId="36171"/>
    <cellStyle name="Normal 60 3 3 2" xfId="36172"/>
    <cellStyle name="Normal 60 3 3 2 2" xfId="50851"/>
    <cellStyle name="Normal 60 3 3 3" xfId="50852"/>
    <cellStyle name="Normal 60 3 4" xfId="36173"/>
    <cellStyle name="Normal 60 3 4 2" xfId="50853"/>
    <cellStyle name="Normal 60 3 5" xfId="50854"/>
    <cellStyle name="Normal 60 30" xfId="50855"/>
    <cellStyle name="Normal 60 4" xfId="36174"/>
    <cellStyle name="Normal 60 4 2" xfId="36175"/>
    <cellStyle name="Normal 60 4 2 2" xfId="50856"/>
    <cellStyle name="Normal 60 4 3" xfId="50857"/>
    <cellStyle name="Normal 60 4 4" xfId="50858"/>
    <cellStyle name="Normal 60 5" xfId="36176"/>
    <cellStyle name="Normal 60 5 2" xfId="36177"/>
    <cellStyle name="Normal 60 5 2 2" xfId="50859"/>
    <cellStyle name="Normal 60 5 3" xfId="50860"/>
    <cellStyle name="Normal 60 6" xfId="36178"/>
    <cellStyle name="Normal 60 6 2" xfId="36179"/>
    <cellStyle name="Normal 60 6 3" xfId="36180"/>
    <cellStyle name="Normal 60 7" xfId="36181"/>
    <cellStyle name="Normal 60 7 2" xfId="50861"/>
    <cellStyle name="Normal 60 8" xfId="36182"/>
    <cellStyle name="Normal 60 8 2" xfId="50862"/>
    <cellStyle name="Normal 60 9" xfId="36183"/>
    <cellStyle name="Normal 60 9 2" xfId="50863"/>
    <cellStyle name="Normal 60_Longdisc" xfId="50864"/>
    <cellStyle name="Normal 600" xfId="38225"/>
    <cellStyle name="Normal 601" xfId="38226"/>
    <cellStyle name="Normal 602" xfId="38227"/>
    <cellStyle name="Normal 603" xfId="38228"/>
    <cellStyle name="Normal 604" xfId="38229"/>
    <cellStyle name="Normal 605" xfId="38230"/>
    <cellStyle name="Normal 606" xfId="38231"/>
    <cellStyle name="Normal 607" xfId="38232"/>
    <cellStyle name="Normal 608" xfId="38233"/>
    <cellStyle name="Normal 609" xfId="38234"/>
    <cellStyle name="Normal 61" xfId="36184"/>
    <cellStyle name="Normal 61 10" xfId="36185"/>
    <cellStyle name="Normal 61 10 2" xfId="50865"/>
    <cellStyle name="Normal 61 11" xfId="36186"/>
    <cellStyle name="Normal 61 11 2" xfId="50866"/>
    <cellStyle name="Normal 61 12" xfId="36187"/>
    <cellStyle name="Normal 61 12 2" xfId="50867"/>
    <cellStyle name="Normal 61 13" xfId="50868"/>
    <cellStyle name="Normal 61 14" xfId="50869"/>
    <cellStyle name="Normal 61 15" xfId="50870"/>
    <cellStyle name="Normal 61 2" xfId="36188"/>
    <cellStyle name="Normal 61 2 2" xfId="36189"/>
    <cellStyle name="Normal 61 2 2 2" xfId="36190"/>
    <cellStyle name="Normal 61 2 2 2 2" xfId="50871"/>
    <cellStyle name="Normal 61 2 2 3" xfId="50872"/>
    <cellStyle name="Normal 61 2 3" xfId="36191"/>
    <cellStyle name="Normal 61 2 3 2" xfId="36192"/>
    <cellStyle name="Normal 61 2 3 2 2" xfId="52456"/>
    <cellStyle name="Normal 61 2 3 3" xfId="50873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4"/>
    <cellStyle name="Normal 61 3 3" xfId="50875"/>
    <cellStyle name="Normal 61 4" xfId="36199"/>
    <cellStyle name="Normal 61 4 2" xfId="36200"/>
    <cellStyle name="Normal 61 4 2 2" xfId="50876"/>
    <cellStyle name="Normal 61 4 3" xfId="50877"/>
    <cellStyle name="Normal 61 5" xfId="36201"/>
    <cellStyle name="Normal 61 5 2" xfId="36202"/>
    <cellStyle name="Normal 61 5 2 2" xfId="50878"/>
    <cellStyle name="Normal 61 5 3" xfId="50879"/>
    <cellStyle name="Normal 61 6" xfId="36203"/>
    <cellStyle name="Normal 61 6 2" xfId="36204"/>
    <cellStyle name="Normal 61 6 2 2" xfId="50880"/>
    <cellStyle name="Normal 61 6 3" xfId="50881"/>
    <cellStyle name="Normal 61 7" xfId="36205"/>
    <cellStyle name="Normal 61 7 2" xfId="36206"/>
    <cellStyle name="Normal 61 7 3" xfId="36207"/>
    <cellStyle name="Normal 61 8" xfId="36208"/>
    <cellStyle name="Normal 61 8 2" xfId="50882"/>
    <cellStyle name="Normal 61 9" xfId="36209"/>
    <cellStyle name="Normal 61 9 2" xfId="50883"/>
    <cellStyle name="Normal 610" xfId="38235"/>
    <cellStyle name="Normal 611" xfId="38236"/>
    <cellStyle name="Normal 612" xfId="38237"/>
    <cellStyle name="Normal 613" xfId="38238"/>
    <cellStyle name="Normal 614" xfId="38239"/>
    <cellStyle name="Normal 615" xfId="38240"/>
    <cellStyle name="Normal 616" xfId="38241"/>
    <cellStyle name="Normal 617" xfId="38242"/>
    <cellStyle name="Normal 618" xfId="38243"/>
    <cellStyle name="Normal 619" xfId="38244"/>
    <cellStyle name="Normal 62" xfId="36210"/>
    <cellStyle name="Normal 62 10" xfId="36211"/>
    <cellStyle name="Normal 62 10 2" xfId="50884"/>
    <cellStyle name="Normal 62 11" xfId="36212"/>
    <cellStyle name="Normal 62 11 2" xfId="50885"/>
    <cellStyle name="Normal 62 12" xfId="36213"/>
    <cellStyle name="Normal 62 12 2" xfId="50886"/>
    <cellStyle name="Normal 62 13" xfId="36214"/>
    <cellStyle name="Normal 62 13 2" xfId="50887"/>
    <cellStyle name="Normal 62 14" xfId="36215"/>
    <cellStyle name="Normal 62 14 2" xfId="50888"/>
    <cellStyle name="Normal 62 15" xfId="38245"/>
    <cellStyle name="Normal 62 16" xfId="50889"/>
    <cellStyle name="Normal 62 17" xfId="50890"/>
    <cellStyle name="Normal 62 18" xfId="50891"/>
    <cellStyle name="Normal 62 19" xfId="50892"/>
    <cellStyle name="Normal 62 2" xfId="36216"/>
    <cellStyle name="Normal 62 2 2" xfId="36217"/>
    <cellStyle name="Normal 62 2 2 2" xfId="36218"/>
    <cellStyle name="Normal 62 2 2 2 2" xfId="50893"/>
    <cellStyle name="Normal 62 2 2 3" xfId="50894"/>
    <cellStyle name="Normal 62 2 3" xfId="36219"/>
    <cellStyle name="Normal 62 2 3 2" xfId="36220"/>
    <cellStyle name="Normal 62 2 3 2 2" xfId="52457"/>
    <cellStyle name="Normal 62 2 3 3" xfId="50895"/>
    <cellStyle name="Normal 62 2 4" xfId="36221"/>
    <cellStyle name="Normal 62 2 4 2" xfId="36222"/>
    <cellStyle name="Normal 62 2 4 3" xfId="36223"/>
    <cellStyle name="Normal 62 2 5" xfId="36224"/>
    <cellStyle name="Normal 62 20" xfId="50896"/>
    <cellStyle name="Normal 62 21" xfId="50897"/>
    <cellStyle name="Normal 62 22" xfId="50898"/>
    <cellStyle name="Normal 62 23" xfId="50899"/>
    <cellStyle name="Normal 62 24" xfId="50900"/>
    <cellStyle name="Normal 62 25" xfId="50901"/>
    <cellStyle name="Normal 62 26" xfId="50902"/>
    <cellStyle name="Normal 62 3" xfId="36225"/>
    <cellStyle name="Normal 62 3 2" xfId="36226"/>
    <cellStyle name="Normal 62 3 2 2" xfId="50903"/>
    <cellStyle name="Normal 62 3 3" xfId="50904"/>
    <cellStyle name="Normal 62 3 4" xfId="50905"/>
    <cellStyle name="Normal 62 4" xfId="36227"/>
    <cellStyle name="Normal 62 4 2" xfId="36228"/>
    <cellStyle name="Normal 62 4 2 2" xfId="50906"/>
    <cellStyle name="Normal 62 4 3" xfId="50907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8"/>
    <cellStyle name="Normal 62 8" xfId="36235"/>
    <cellStyle name="Normal 62 8 2" xfId="50909"/>
    <cellStyle name="Normal 62 9" xfId="36236"/>
    <cellStyle name="Normal 62 9 2" xfId="50910"/>
    <cellStyle name="Normal 620" xfId="38246"/>
    <cellStyle name="Normal 621" xfId="38247"/>
    <cellStyle name="Normal 622" xfId="38248"/>
    <cellStyle name="Normal 623" xfId="38249"/>
    <cellStyle name="Normal 624" xfId="38250"/>
    <cellStyle name="Normal 625" xfId="38251"/>
    <cellStyle name="Normal 626" xfId="38252"/>
    <cellStyle name="Normal 627" xfId="38253"/>
    <cellStyle name="Normal 628" xfId="38254"/>
    <cellStyle name="Normal 629" xfId="38255"/>
    <cellStyle name="Normal 63" xfId="36237"/>
    <cellStyle name="Normal 63 10" xfId="36238"/>
    <cellStyle name="Normal 63 11" xfId="36239"/>
    <cellStyle name="Normal 63 12" xfId="36240"/>
    <cellStyle name="Normal 63 13" xfId="38256"/>
    <cellStyle name="Normal 63 14" xfId="50911"/>
    <cellStyle name="Normal 63 15" xfId="50912"/>
    <cellStyle name="Normal 63 16" xfId="50913"/>
    <cellStyle name="Normal 63 17" xfId="50914"/>
    <cellStyle name="Normal 63 18" xfId="50915"/>
    <cellStyle name="Normal 63 19" xfId="50916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7"/>
    <cellStyle name="Normal 63 21" xfId="50918"/>
    <cellStyle name="Normal 63 22" xfId="50919"/>
    <cellStyle name="Normal 63 23" xfId="50920"/>
    <cellStyle name="Normal 63 24" xfId="50921"/>
    <cellStyle name="Normal 63 25" xfId="50922"/>
    <cellStyle name="Normal 63 26" xfId="50923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7"/>
    <cellStyle name="Normal 631" xfId="38258"/>
    <cellStyle name="Normal 632" xfId="38259"/>
    <cellStyle name="Normal 633" xfId="38260"/>
    <cellStyle name="Normal 634" xfId="38261"/>
    <cellStyle name="Normal 635" xfId="38262"/>
    <cellStyle name="Normal 636" xfId="38263"/>
    <cellStyle name="Normal 637" xfId="38264"/>
    <cellStyle name="Normal 638" xfId="38265"/>
    <cellStyle name="Normal 639" xfId="38266"/>
    <cellStyle name="Normal 64" xfId="36254"/>
    <cellStyle name="Normal 64 10" xfId="50924"/>
    <cellStyle name="Normal 64 11" xfId="50925"/>
    <cellStyle name="Normal 64 12" xfId="50926"/>
    <cellStyle name="Normal 64 13" xfId="50927"/>
    <cellStyle name="Normal 64 14" xfId="50928"/>
    <cellStyle name="Normal 64 15" xfId="50929"/>
    <cellStyle name="Normal 64 16" xfId="50930"/>
    <cellStyle name="Normal 64 17" xfId="50931"/>
    <cellStyle name="Normal 64 18" xfId="50932"/>
    <cellStyle name="Normal 64 19" xfId="50933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4"/>
    <cellStyle name="Normal 64 21" xfId="50935"/>
    <cellStyle name="Normal 64 22" xfId="50936"/>
    <cellStyle name="Normal 64 23" xfId="50937"/>
    <cellStyle name="Normal 64 24" xfId="50938"/>
    <cellStyle name="Normal 64 25" xfId="50939"/>
    <cellStyle name="Normal 64 26" xfId="50940"/>
    <cellStyle name="Normal 64 3" xfId="36260"/>
    <cellStyle name="Normal 64 3 2" xfId="50941"/>
    <cellStyle name="Normal 64 4" xfId="36261"/>
    <cellStyle name="Normal 64 4 2" xfId="50942"/>
    <cellStyle name="Normal 64 5" xfId="36262"/>
    <cellStyle name="Normal 64 6" xfId="50943"/>
    <cellStyle name="Normal 64 7" xfId="50944"/>
    <cellStyle name="Normal 64 8" xfId="50945"/>
    <cellStyle name="Normal 64 9" xfId="50946"/>
    <cellStyle name="Normal 640" xfId="38267"/>
    <cellStyle name="Normal 641" xfId="38268"/>
    <cellStyle name="Normal 642" xfId="38269"/>
    <cellStyle name="Normal 643" xfId="38270"/>
    <cellStyle name="Normal 644" xfId="38271"/>
    <cellStyle name="Normal 645" xfId="38272"/>
    <cellStyle name="Normal 646" xfId="38273"/>
    <cellStyle name="Normal 647" xfId="38274"/>
    <cellStyle name="Normal 648" xfId="38275"/>
    <cellStyle name="Normal 649" xfId="38276"/>
    <cellStyle name="Normal 65" xfId="36263"/>
    <cellStyle name="Normal 65 10" xfId="50947"/>
    <cellStyle name="Normal 65 11" xfId="50948"/>
    <cellStyle name="Normal 65 12" xfId="50949"/>
    <cellStyle name="Normal 65 13" xfId="50950"/>
    <cellStyle name="Normal 65 14" xfId="50951"/>
    <cellStyle name="Normal 65 15" xfId="50952"/>
    <cellStyle name="Normal 65 16" xfId="50953"/>
    <cellStyle name="Normal 65 17" xfId="50954"/>
    <cellStyle name="Normal 65 18" xfId="50955"/>
    <cellStyle name="Normal 65 19" xfId="50956"/>
    <cellStyle name="Normal 65 2" xfId="36264"/>
    <cellStyle name="Normal 65 2 2" xfId="36265"/>
    <cellStyle name="Normal 65 2 2 2" xfId="36266"/>
    <cellStyle name="Normal 65 2 2 3" xfId="36267"/>
    <cellStyle name="Normal 65 2 2 4" xfId="50957"/>
    <cellStyle name="Normal 65 2 3" xfId="36268"/>
    <cellStyle name="Normal 65 20" xfId="50958"/>
    <cellStyle name="Normal 65 21" xfId="50959"/>
    <cellStyle name="Normal 65 22" xfId="50960"/>
    <cellStyle name="Normal 65 23" xfId="50961"/>
    <cellStyle name="Normal 65 24" xfId="50962"/>
    <cellStyle name="Normal 65 25" xfId="50963"/>
    <cellStyle name="Normal 65 26" xfId="50964"/>
    <cellStyle name="Normal 65 3" xfId="36269"/>
    <cellStyle name="Normal 65 3 2" xfId="36270"/>
    <cellStyle name="Normal 65 3 3" xfId="36271"/>
    <cellStyle name="Normal 65 3 4" xfId="50965"/>
    <cellStyle name="Normal 65 3 5" xfId="50966"/>
    <cellStyle name="Normal 65 4" xfId="36272"/>
    <cellStyle name="Normal 65 4 2" xfId="50967"/>
    <cellStyle name="Normal 65 5" xfId="36273"/>
    <cellStyle name="Normal 65 5 2" xfId="50968"/>
    <cellStyle name="Normal 65 6" xfId="36274"/>
    <cellStyle name="Normal 65 6 2" xfId="50969"/>
    <cellStyle name="Normal 65 7" xfId="36275"/>
    <cellStyle name="Normal 65 7 2" xfId="50970"/>
    <cellStyle name="Normal 65 8" xfId="38277"/>
    <cellStyle name="Normal 65 9" xfId="38278"/>
    <cellStyle name="Normal 650" xfId="38279"/>
    <cellStyle name="Normal 651" xfId="38280"/>
    <cellStyle name="Normal 652" xfId="38281"/>
    <cellStyle name="Normal 653" xfId="38282"/>
    <cellStyle name="Normal 654" xfId="38283"/>
    <cellStyle name="Normal 655" xfId="38284"/>
    <cellStyle name="Normal 656" xfId="38285"/>
    <cellStyle name="Normal 657" xfId="38286"/>
    <cellStyle name="Normal 658" xfId="38287"/>
    <cellStyle name="Normal 659" xfId="38288"/>
    <cellStyle name="Normal 66" xfId="36276"/>
    <cellStyle name="Normal 66 10" xfId="36277"/>
    <cellStyle name="Normal 66 11" xfId="50971"/>
    <cellStyle name="Normal 66 12" xfId="50972"/>
    <cellStyle name="Normal 66 13" xfId="50973"/>
    <cellStyle name="Normal 66 14" xfId="50974"/>
    <cellStyle name="Normal 66 15" xfId="50975"/>
    <cellStyle name="Normal 66 16" xfId="50976"/>
    <cellStyle name="Normal 66 17" xfId="50977"/>
    <cellStyle name="Normal 66 18" xfId="50978"/>
    <cellStyle name="Normal 66 19" xfId="50979"/>
    <cellStyle name="Normal 66 2" xfId="36278"/>
    <cellStyle name="Normal 66 2 10" xfId="36279"/>
    <cellStyle name="Normal 66 2 2" xfId="36280"/>
    <cellStyle name="Normal 66 2 2 2" xfId="36281"/>
    <cellStyle name="Normal 66 2 2 2 2" xfId="50980"/>
    <cellStyle name="Normal 66 2 2 3" xfId="50981"/>
    <cellStyle name="Normal 66 2 3" xfId="36282"/>
    <cellStyle name="Normal 66 2 3 2" xfId="36283"/>
    <cellStyle name="Normal 66 2 3 2 2" xfId="52458"/>
    <cellStyle name="Normal 66 2 3 3" xfId="50982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3"/>
    <cellStyle name="Normal 66 21" xfId="50984"/>
    <cellStyle name="Normal 66 22" xfId="50985"/>
    <cellStyle name="Normal 66 23" xfId="50986"/>
    <cellStyle name="Normal 66 24" xfId="50987"/>
    <cellStyle name="Normal 66 25" xfId="50988"/>
    <cellStyle name="Normal 66 26" xfId="50989"/>
    <cellStyle name="Normal 66 3" xfId="36292"/>
    <cellStyle name="Normal 66 3 2" xfId="36293"/>
    <cellStyle name="Normal 66 3 2 2" xfId="36294"/>
    <cellStyle name="Normal 66 3 2 3" xfId="36295"/>
    <cellStyle name="Normal 66 3 3" xfId="50990"/>
    <cellStyle name="Normal 66 3 4" xfId="50991"/>
    <cellStyle name="Normal 66 4" xfId="36296"/>
    <cellStyle name="Normal 66 4 2" xfId="36297"/>
    <cellStyle name="Normal 66 4 2 2" xfId="50992"/>
    <cellStyle name="Normal 66 4 3" xfId="50993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9"/>
    <cellStyle name="Normal 661" xfId="38290"/>
    <cellStyle name="Normal 662" xfId="38291"/>
    <cellStyle name="Normal 663" xfId="38292"/>
    <cellStyle name="Normal 664" xfId="38293"/>
    <cellStyle name="Normal 665" xfId="38294"/>
    <cellStyle name="Normal 666" xfId="38295"/>
    <cellStyle name="Normal 667" xfId="38296"/>
    <cellStyle name="Normal 668" xfId="38297"/>
    <cellStyle name="Normal 669" xfId="38298"/>
    <cellStyle name="Normal 67" xfId="36304"/>
    <cellStyle name="Normal 67 10" xfId="50994"/>
    <cellStyle name="Normal 67 11" xfId="50995"/>
    <cellStyle name="Normal 67 12" xfId="50996"/>
    <cellStyle name="Normal 67 13" xfId="50997"/>
    <cellStyle name="Normal 67 14" xfId="50998"/>
    <cellStyle name="Normal 67 15" xfId="50999"/>
    <cellStyle name="Normal 67 16" xfId="51000"/>
    <cellStyle name="Normal 67 17" xfId="51001"/>
    <cellStyle name="Normal 67 18" xfId="51002"/>
    <cellStyle name="Normal 67 19" xfId="51003"/>
    <cellStyle name="Normal 67 2" xfId="36305"/>
    <cellStyle name="Normal 67 2 2" xfId="36306"/>
    <cellStyle name="Normal 67 2 2 2" xfId="51004"/>
    <cellStyle name="Normal 67 2 3" xfId="51005"/>
    <cellStyle name="Normal 67 2 4" xfId="51006"/>
    <cellStyle name="Normal 67 20" xfId="51007"/>
    <cellStyle name="Normal 67 21" xfId="51008"/>
    <cellStyle name="Normal 67 22" xfId="51009"/>
    <cellStyle name="Normal 67 23" xfId="51010"/>
    <cellStyle name="Normal 67 24" xfId="51011"/>
    <cellStyle name="Normal 67 25" xfId="51012"/>
    <cellStyle name="Normal 67 26" xfId="51013"/>
    <cellStyle name="Normal 67 27" xfId="51014"/>
    <cellStyle name="Normal 67 28" xfId="51015"/>
    <cellStyle name="Normal 67 3" xfId="36307"/>
    <cellStyle name="Normal 67 3 2" xfId="36308"/>
    <cellStyle name="Normal 67 3 2 2" xfId="52459"/>
    <cellStyle name="Normal 67 3 3" xfId="51016"/>
    <cellStyle name="Normal 67 4" xfId="36309"/>
    <cellStyle name="Normal 67 4 2" xfId="36310"/>
    <cellStyle name="Normal 67 4 3" xfId="36311"/>
    <cellStyle name="Normal 67 5" xfId="51017"/>
    <cellStyle name="Normal 67 6" xfId="51018"/>
    <cellStyle name="Normal 67 7" xfId="51019"/>
    <cellStyle name="Normal 67 8" xfId="51020"/>
    <cellStyle name="Normal 67 9" xfId="51021"/>
    <cellStyle name="Normal 670" xfId="38299"/>
    <cellStyle name="Normal 671" xfId="38300"/>
    <cellStyle name="Normal 672" xfId="38301"/>
    <cellStyle name="Normal 673" xfId="38302"/>
    <cellStyle name="Normal 674" xfId="38303"/>
    <cellStyle name="Normal 675" xfId="38304"/>
    <cellStyle name="Normal 676" xfId="38305"/>
    <cellStyle name="Normal 677" xfId="38306"/>
    <cellStyle name="Normal 678" xfId="38307"/>
    <cellStyle name="Normal 679" xfId="38308"/>
    <cellStyle name="Normal 68" xfId="36312"/>
    <cellStyle name="Normal 68 10" xfId="36313"/>
    <cellStyle name="Normal 68 11" xfId="51022"/>
    <cellStyle name="Normal 68 12" xfId="51023"/>
    <cellStyle name="Normal 68 13" xfId="51024"/>
    <cellStyle name="Normal 68 14" xfId="51025"/>
    <cellStyle name="Normal 68 15" xfId="51026"/>
    <cellStyle name="Normal 68 16" xfId="51027"/>
    <cellStyle name="Normal 68 17" xfId="51028"/>
    <cellStyle name="Normal 68 18" xfId="51029"/>
    <cellStyle name="Normal 68 19" xfId="51030"/>
    <cellStyle name="Normal 68 2" xfId="36314"/>
    <cellStyle name="Normal 68 2 2" xfId="36315"/>
    <cellStyle name="Normal 68 2 2 2" xfId="36316"/>
    <cellStyle name="Normal 68 2 2 3" xfId="36317"/>
    <cellStyle name="Normal 68 2 3" xfId="51031"/>
    <cellStyle name="Normal 68 20" xfId="51032"/>
    <cellStyle name="Normal 68 21" xfId="51033"/>
    <cellStyle name="Normal 68 22" xfId="51034"/>
    <cellStyle name="Normal 68 23" xfId="51035"/>
    <cellStyle name="Normal 68 24" xfId="51036"/>
    <cellStyle name="Normal 68 25" xfId="51037"/>
    <cellStyle name="Normal 68 26" xfId="51038"/>
    <cellStyle name="Normal 68 3" xfId="36318"/>
    <cellStyle name="Normal 68 3 2" xfId="36319"/>
    <cellStyle name="Normal 68 3 2 2" xfId="51039"/>
    <cellStyle name="Normal 68 3 3" xfId="51040"/>
    <cellStyle name="Normal 68 4" xfId="36320"/>
    <cellStyle name="Normal 68 4 2" xfId="36321"/>
    <cellStyle name="Normal 68 4 2 2" xfId="52460"/>
    <cellStyle name="Normal 68 4 3" xfId="51041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9"/>
    <cellStyle name="Normal 681" xfId="38310"/>
    <cellStyle name="Normal 682" xfId="38311"/>
    <cellStyle name="Normal 683" xfId="38312"/>
    <cellStyle name="Normal 684" xfId="38313"/>
    <cellStyle name="Normal 685" xfId="38314"/>
    <cellStyle name="Normal 686" xfId="38315"/>
    <cellStyle name="Normal 687" xfId="38316"/>
    <cellStyle name="Normal 688" xfId="38317"/>
    <cellStyle name="Normal 689" xfId="38318"/>
    <cellStyle name="Normal 69" xfId="36330"/>
    <cellStyle name="Normal 69 10" xfId="51042"/>
    <cellStyle name="Normal 69 11" xfId="51043"/>
    <cellStyle name="Normal 69 12" xfId="51044"/>
    <cellStyle name="Normal 69 13" xfId="51045"/>
    <cellStyle name="Normal 69 14" xfId="51046"/>
    <cellStyle name="Normal 69 15" xfId="51047"/>
    <cellStyle name="Normal 69 16" xfId="51048"/>
    <cellStyle name="Normal 69 17" xfId="51049"/>
    <cellStyle name="Normal 69 18" xfId="51050"/>
    <cellStyle name="Normal 69 19" xfId="51051"/>
    <cellStyle name="Normal 69 2" xfId="36331"/>
    <cellStyle name="Normal 69 2 2" xfId="36332"/>
    <cellStyle name="Normal 69 2 3" xfId="36333"/>
    <cellStyle name="Normal 69 20" xfId="51052"/>
    <cellStyle name="Normal 69 21" xfId="51053"/>
    <cellStyle name="Normal 69 22" xfId="51054"/>
    <cellStyle name="Normal 69 23" xfId="51055"/>
    <cellStyle name="Normal 69 24" xfId="51056"/>
    <cellStyle name="Normal 69 25" xfId="51057"/>
    <cellStyle name="Normal 69 26" xfId="51058"/>
    <cellStyle name="Normal 69 3" xfId="36334"/>
    <cellStyle name="Normal 69 3 2" xfId="51059"/>
    <cellStyle name="Normal 69 4" xfId="51060"/>
    <cellStyle name="Normal 69 5" xfId="51061"/>
    <cellStyle name="Normal 69 6" xfId="51062"/>
    <cellStyle name="Normal 69 7" xfId="51063"/>
    <cellStyle name="Normal 69 8" xfId="51064"/>
    <cellStyle name="Normal 69 9" xfId="51065"/>
    <cellStyle name="Normal 69_Sheet1" xfId="36335"/>
    <cellStyle name="Normal 690" xfId="38319"/>
    <cellStyle name="Normal 691" xfId="38320"/>
    <cellStyle name="Normal 692" xfId="38321"/>
    <cellStyle name="Normal 693" xfId="38322"/>
    <cellStyle name="Normal 694" xfId="38323"/>
    <cellStyle name="Normal 695" xfId="38324"/>
    <cellStyle name="Normal 696" xfId="38325"/>
    <cellStyle name="Normal 697" xfId="38326"/>
    <cellStyle name="Normal 698" xfId="38327"/>
    <cellStyle name="Normal 699" xfId="38328"/>
    <cellStyle name="Normal 7" xfId="36336"/>
    <cellStyle name="Normal 7 10" xfId="36337"/>
    <cellStyle name="Normal 7 10 10" xfId="51066"/>
    <cellStyle name="Normal 7 10 11" xfId="51067"/>
    <cellStyle name="Normal 7 10 12" xfId="51068"/>
    <cellStyle name="Normal 7 10 13" xfId="51069"/>
    <cellStyle name="Normal 7 10 14" xfId="51070"/>
    <cellStyle name="Normal 7 10 2" xfId="36338"/>
    <cellStyle name="Normal 7 10 3" xfId="51071"/>
    <cellStyle name="Normal 7 10 4" xfId="51072"/>
    <cellStyle name="Normal 7 10 5" xfId="51073"/>
    <cellStyle name="Normal 7 10 6" xfId="51074"/>
    <cellStyle name="Normal 7 10 7" xfId="51075"/>
    <cellStyle name="Normal 7 10 8" xfId="51076"/>
    <cellStyle name="Normal 7 10 9" xfId="51077"/>
    <cellStyle name="Normal 7 11" xfId="36339"/>
    <cellStyle name="Normal 7 11 10" xfId="51078"/>
    <cellStyle name="Normal 7 11 11" xfId="51079"/>
    <cellStyle name="Normal 7 11 12" xfId="51080"/>
    <cellStyle name="Normal 7 11 13" xfId="51081"/>
    <cellStyle name="Normal 7 11 14" xfId="51082"/>
    <cellStyle name="Normal 7 11 2" xfId="36340"/>
    <cellStyle name="Normal 7 11 3" xfId="51083"/>
    <cellStyle name="Normal 7 11 4" xfId="51084"/>
    <cellStyle name="Normal 7 11 5" xfId="51085"/>
    <cellStyle name="Normal 7 11 6" xfId="51086"/>
    <cellStyle name="Normal 7 11 7" xfId="51087"/>
    <cellStyle name="Normal 7 11 8" xfId="51088"/>
    <cellStyle name="Normal 7 11 9" xfId="51089"/>
    <cellStyle name="Normal 7 12" xfId="36341"/>
    <cellStyle name="Normal 7 12 10" xfId="51090"/>
    <cellStyle name="Normal 7 12 11" xfId="51091"/>
    <cellStyle name="Normal 7 12 12" xfId="51092"/>
    <cellStyle name="Normal 7 12 13" xfId="51093"/>
    <cellStyle name="Normal 7 12 14" xfId="51094"/>
    <cellStyle name="Normal 7 12 2" xfId="36342"/>
    <cellStyle name="Normal 7 12 3" xfId="51095"/>
    <cellStyle name="Normal 7 12 4" xfId="51096"/>
    <cellStyle name="Normal 7 12 5" xfId="51097"/>
    <cellStyle name="Normal 7 12 6" xfId="51098"/>
    <cellStyle name="Normal 7 12 7" xfId="51099"/>
    <cellStyle name="Normal 7 12 8" xfId="51100"/>
    <cellStyle name="Normal 7 12 9" xfId="51101"/>
    <cellStyle name="Normal 7 13" xfId="36343"/>
    <cellStyle name="Normal 7 13 10" xfId="51102"/>
    <cellStyle name="Normal 7 13 11" xfId="51103"/>
    <cellStyle name="Normal 7 13 12" xfId="51104"/>
    <cellStyle name="Normal 7 13 13" xfId="51105"/>
    <cellStyle name="Normal 7 13 14" xfId="51106"/>
    <cellStyle name="Normal 7 13 2" xfId="36344"/>
    <cellStyle name="Normal 7 13 3" xfId="51107"/>
    <cellStyle name="Normal 7 13 4" xfId="51108"/>
    <cellStyle name="Normal 7 13 5" xfId="51109"/>
    <cellStyle name="Normal 7 13 6" xfId="51110"/>
    <cellStyle name="Normal 7 13 7" xfId="51111"/>
    <cellStyle name="Normal 7 13 8" xfId="51112"/>
    <cellStyle name="Normal 7 13 9" xfId="51113"/>
    <cellStyle name="Normal 7 14" xfId="36345"/>
    <cellStyle name="Normal 7 14 10" xfId="51114"/>
    <cellStyle name="Normal 7 14 11" xfId="51115"/>
    <cellStyle name="Normal 7 14 12" xfId="51116"/>
    <cellStyle name="Normal 7 14 13" xfId="51117"/>
    <cellStyle name="Normal 7 14 14" xfId="51118"/>
    <cellStyle name="Normal 7 14 2" xfId="36346"/>
    <cellStyle name="Normal 7 14 3" xfId="51119"/>
    <cellStyle name="Normal 7 14 4" xfId="51120"/>
    <cellStyle name="Normal 7 14 5" xfId="51121"/>
    <cellStyle name="Normal 7 14 6" xfId="51122"/>
    <cellStyle name="Normal 7 14 7" xfId="51123"/>
    <cellStyle name="Normal 7 14 8" xfId="51124"/>
    <cellStyle name="Normal 7 14 9" xfId="51125"/>
    <cellStyle name="Normal 7 15" xfId="36347"/>
    <cellStyle name="Normal 7 15 10" xfId="51126"/>
    <cellStyle name="Normal 7 15 11" xfId="51127"/>
    <cellStyle name="Normal 7 15 12" xfId="51128"/>
    <cellStyle name="Normal 7 15 13" xfId="51129"/>
    <cellStyle name="Normal 7 15 14" xfId="51130"/>
    <cellStyle name="Normal 7 15 2" xfId="36348"/>
    <cellStyle name="Normal 7 15 3" xfId="51131"/>
    <cellStyle name="Normal 7 15 4" xfId="51132"/>
    <cellStyle name="Normal 7 15 5" xfId="51133"/>
    <cellStyle name="Normal 7 15 6" xfId="51134"/>
    <cellStyle name="Normal 7 15 7" xfId="51135"/>
    <cellStyle name="Normal 7 15 8" xfId="51136"/>
    <cellStyle name="Normal 7 15 9" xfId="51137"/>
    <cellStyle name="Normal 7 16" xfId="36349"/>
    <cellStyle name="Normal 7 16 10" xfId="51138"/>
    <cellStyle name="Normal 7 16 11" xfId="51139"/>
    <cellStyle name="Normal 7 16 12" xfId="51140"/>
    <cellStyle name="Normal 7 16 13" xfId="51141"/>
    <cellStyle name="Normal 7 16 14" xfId="51142"/>
    <cellStyle name="Normal 7 16 2" xfId="36350"/>
    <cellStyle name="Normal 7 16 3" xfId="51143"/>
    <cellStyle name="Normal 7 16 4" xfId="51144"/>
    <cellStyle name="Normal 7 16 5" xfId="51145"/>
    <cellStyle name="Normal 7 16 6" xfId="51146"/>
    <cellStyle name="Normal 7 16 7" xfId="51147"/>
    <cellStyle name="Normal 7 16 8" xfId="51148"/>
    <cellStyle name="Normal 7 16 9" xfId="51149"/>
    <cellStyle name="Normal 7 17" xfId="36351"/>
    <cellStyle name="Normal 7 17 10" xfId="51150"/>
    <cellStyle name="Normal 7 17 11" xfId="51151"/>
    <cellStyle name="Normal 7 17 12" xfId="51152"/>
    <cellStyle name="Normal 7 17 13" xfId="51153"/>
    <cellStyle name="Normal 7 17 14" xfId="51154"/>
    <cellStyle name="Normal 7 17 2" xfId="36352"/>
    <cellStyle name="Normal 7 17 3" xfId="51155"/>
    <cellStyle name="Normal 7 17 4" xfId="51156"/>
    <cellStyle name="Normal 7 17 5" xfId="51157"/>
    <cellStyle name="Normal 7 17 6" xfId="51158"/>
    <cellStyle name="Normal 7 17 7" xfId="51159"/>
    <cellStyle name="Normal 7 17 8" xfId="51160"/>
    <cellStyle name="Normal 7 17 9" xfId="51161"/>
    <cellStyle name="Normal 7 18" xfId="36353"/>
    <cellStyle name="Normal 7 18 10" xfId="51162"/>
    <cellStyle name="Normal 7 18 11" xfId="51163"/>
    <cellStyle name="Normal 7 18 12" xfId="51164"/>
    <cellStyle name="Normal 7 18 13" xfId="51165"/>
    <cellStyle name="Normal 7 18 14" xfId="51166"/>
    <cellStyle name="Normal 7 18 2" xfId="36354"/>
    <cellStyle name="Normal 7 18 3" xfId="51167"/>
    <cellStyle name="Normal 7 18 4" xfId="51168"/>
    <cellStyle name="Normal 7 18 5" xfId="51169"/>
    <cellStyle name="Normal 7 18 6" xfId="51170"/>
    <cellStyle name="Normal 7 18 7" xfId="51171"/>
    <cellStyle name="Normal 7 18 8" xfId="51172"/>
    <cellStyle name="Normal 7 18 9" xfId="51173"/>
    <cellStyle name="Normal 7 19" xfId="36355"/>
    <cellStyle name="Normal 7 19 2" xfId="36356"/>
    <cellStyle name="Normal 7 19 3" xfId="51174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5"/>
    <cellStyle name="Normal 7 2 14 11" xfId="51176"/>
    <cellStyle name="Normal 7 2 14 12" xfId="51177"/>
    <cellStyle name="Normal 7 2 14 13" xfId="51178"/>
    <cellStyle name="Normal 7 2 14 14" xfId="51179"/>
    <cellStyle name="Normal 7 2 14 2" xfId="36367"/>
    <cellStyle name="Normal 7 2 14 3" xfId="51180"/>
    <cellStyle name="Normal 7 2 14 4" xfId="51181"/>
    <cellStyle name="Normal 7 2 14 5" xfId="51182"/>
    <cellStyle name="Normal 7 2 14 6" xfId="51183"/>
    <cellStyle name="Normal 7 2 14 7" xfId="51184"/>
    <cellStyle name="Normal 7 2 14 8" xfId="51185"/>
    <cellStyle name="Normal 7 2 14 9" xfId="51186"/>
    <cellStyle name="Normal 7 2 15" xfId="36368"/>
    <cellStyle name="Normal 7 2 15 10" xfId="51187"/>
    <cellStyle name="Normal 7 2 15 11" xfId="51188"/>
    <cellStyle name="Normal 7 2 15 12" xfId="51189"/>
    <cellStyle name="Normal 7 2 15 13" xfId="51190"/>
    <cellStyle name="Normal 7 2 15 14" xfId="51191"/>
    <cellStyle name="Normal 7 2 15 2" xfId="36369"/>
    <cellStyle name="Normal 7 2 15 3" xfId="51192"/>
    <cellStyle name="Normal 7 2 15 4" xfId="51193"/>
    <cellStyle name="Normal 7 2 15 5" xfId="51194"/>
    <cellStyle name="Normal 7 2 15 6" xfId="51195"/>
    <cellStyle name="Normal 7 2 15 7" xfId="51196"/>
    <cellStyle name="Normal 7 2 15 8" xfId="51197"/>
    <cellStyle name="Normal 7 2 15 9" xfId="51198"/>
    <cellStyle name="Normal 7 2 16" xfId="36370"/>
    <cellStyle name="Normal 7 2 16 10" xfId="51199"/>
    <cellStyle name="Normal 7 2 16 11" xfId="51200"/>
    <cellStyle name="Normal 7 2 16 12" xfId="51201"/>
    <cellStyle name="Normal 7 2 16 13" xfId="51202"/>
    <cellStyle name="Normal 7 2 16 14" xfId="51203"/>
    <cellStyle name="Normal 7 2 16 2" xfId="36371"/>
    <cellStyle name="Normal 7 2 16 3" xfId="51204"/>
    <cellStyle name="Normal 7 2 16 4" xfId="51205"/>
    <cellStyle name="Normal 7 2 16 5" xfId="51206"/>
    <cellStyle name="Normal 7 2 16 6" xfId="51207"/>
    <cellStyle name="Normal 7 2 16 7" xfId="51208"/>
    <cellStyle name="Normal 7 2 16 8" xfId="51209"/>
    <cellStyle name="Normal 7 2 16 9" xfId="51210"/>
    <cellStyle name="Normal 7 2 17" xfId="36372"/>
    <cellStyle name="Normal 7 2 17 10" xfId="51211"/>
    <cellStyle name="Normal 7 2 17 11" xfId="51212"/>
    <cellStyle name="Normal 7 2 17 12" xfId="51213"/>
    <cellStyle name="Normal 7 2 17 13" xfId="51214"/>
    <cellStyle name="Normal 7 2 17 14" xfId="51215"/>
    <cellStyle name="Normal 7 2 17 2" xfId="36373"/>
    <cellStyle name="Normal 7 2 17 3" xfId="51216"/>
    <cellStyle name="Normal 7 2 17 4" xfId="51217"/>
    <cellStyle name="Normal 7 2 17 5" xfId="51218"/>
    <cellStyle name="Normal 7 2 17 6" xfId="51219"/>
    <cellStyle name="Normal 7 2 17 7" xfId="51220"/>
    <cellStyle name="Normal 7 2 17 8" xfId="51221"/>
    <cellStyle name="Normal 7 2 17 9" xfId="51222"/>
    <cellStyle name="Normal 7 2 18" xfId="36374"/>
    <cellStyle name="Normal 7 2 18 2" xfId="36375"/>
    <cellStyle name="Normal 7 2 18 3" xfId="51223"/>
    <cellStyle name="Normal 7 2 19" xfId="36376"/>
    <cellStyle name="Normal 7 2 19 2" xfId="51224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5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6"/>
    <cellStyle name="Normal 7 2 21" xfId="36394"/>
    <cellStyle name="Normal 7 2 21 2" xfId="51227"/>
    <cellStyle name="Normal 7 2 22" xfId="36395"/>
    <cellStyle name="Normal 7 2 22 2" xfId="51228"/>
    <cellStyle name="Normal 7 2 23" xfId="36396"/>
    <cellStyle name="Normal 7 2 23 2" xfId="51229"/>
    <cellStyle name="Normal 7 2 24" xfId="36397"/>
    <cellStyle name="Normal 7 2 24 2" xfId="51230"/>
    <cellStyle name="Normal 7 2 25" xfId="36398"/>
    <cellStyle name="Normal 7 2 25 2" xfId="51231"/>
    <cellStyle name="Normal 7 2 26" xfId="36399"/>
    <cellStyle name="Normal 7 2 26 2" xfId="51232"/>
    <cellStyle name="Normal 7 2 27" xfId="36400"/>
    <cellStyle name="Normal 7 2 27 2" xfId="51233"/>
    <cellStyle name="Normal 7 2 28" xfId="51234"/>
    <cellStyle name="Normal 7 2 29" xfId="51235"/>
    <cellStyle name="Normal 7 2 3" xfId="36401"/>
    <cellStyle name="Normal 7 2 3 2" xfId="36402"/>
    <cellStyle name="Normal 7 2 3 2 2" xfId="36403"/>
    <cellStyle name="Normal 7 2 3 2 3" xfId="36404"/>
    <cellStyle name="Normal 7 2 3 2 4" xfId="51236"/>
    <cellStyle name="Normal 7 2 3 3" xfId="36405"/>
    <cellStyle name="Normal 7 2 3 4" xfId="36406"/>
    <cellStyle name="Normal 7 2 3 5" xfId="51237"/>
    <cellStyle name="Normal 7 2 30" xfId="51238"/>
    <cellStyle name="Normal 7 2 31" xfId="51239"/>
    <cellStyle name="Normal 7 2 32" xfId="51240"/>
    <cellStyle name="Normal 7 2 33" xfId="51241"/>
    <cellStyle name="Normal 7 2 34" xfId="51242"/>
    <cellStyle name="Normal 7 2 35" xfId="51243"/>
    <cellStyle name="Normal 7 2 36" xfId="51244"/>
    <cellStyle name="Normal 7 2 37" xfId="51245"/>
    <cellStyle name="Normal 7 2 38" xfId="51246"/>
    <cellStyle name="Normal 7 2 39" xfId="51247"/>
    <cellStyle name="Normal 7 2 4" xfId="36407"/>
    <cellStyle name="Normal 7 2 4 2" xfId="36408"/>
    <cellStyle name="Normal 7 2 4 2 2" xfId="36409"/>
    <cellStyle name="Normal 7 2 4 3" xfId="36410"/>
    <cellStyle name="Normal 7 2 40" xfId="51248"/>
    <cellStyle name="Normal 7 2 41" xfId="51249"/>
    <cellStyle name="Normal 7 2 42" xfId="51250"/>
    <cellStyle name="Normal 7 2 43" xfId="51251"/>
    <cellStyle name="Normal 7 2 44" xfId="51252"/>
    <cellStyle name="Normal 7 2 45" xfId="51253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4"/>
    <cellStyle name="Normal 7 21" xfId="36424"/>
    <cellStyle name="Normal 7 21 2" xfId="51255"/>
    <cellStyle name="Normal 7 22" xfId="36425"/>
    <cellStyle name="Normal 7 22 2" xfId="51256"/>
    <cellStyle name="Normal 7 23" xfId="36426"/>
    <cellStyle name="Normal 7 23 2" xfId="51257"/>
    <cellStyle name="Normal 7 24" xfId="36427"/>
    <cellStyle name="Normal 7 24 2" xfId="51258"/>
    <cellStyle name="Normal 7 25" xfId="36428"/>
    <cellStyle name="Normal 7 25 2" xfId="51259"/>
    <cellStyle name="Normal 7 26" xfId="36429"/>
    <cellStyle name="Normal 7 26 2" xfId="51260"/>
    <cellStyle name="Normal 7 27" xfId="36430"/>
    <cellStyle name="Normal 7 27 2" xfId="51261"/>
    <cellStyle name="Normal 7 28" xfId="36431"/>
    <cellStyle name="Normal 7 28 2" xfId="51262"/>
    <cellStyle name="Normal 7 29" xfId="36432"/>
    <cellStyle name="Normal 7 3" xfId="36433"/>
    <cellStyle name="Normal 7 3 10" xfId="51263"/>
    <cellStyle name="Normal 7 3 11" xfId="51264"/>
    <cellStyle name="Normal 7 3 12" xfId="51265"/>
    <cellStyle name="Normal 7 3 13" xfId="51266"/>
    <cellStyle name="Normal 7 3 14" xfId="51267"/>
    <cellStyle name="Normal 7 3 15" xfId="51268"/>
    <cellStyle name="Normal 7 3 2" xfId="36434"/>
    <cellStyle name="Normal 7 3 2 2" xfId="36435"/>
    <cellStyle name="Normal 7 3 2 2 2" xfId="51269"/>
    <cellStyle name="Normal 7 3 2 3" xfId="51270"/>
    <cellStyle name="Normal 7 3 2 4" xfId="51271"/>
    <cellStyle name="Normal 7 3 3" xfId="36436"/>
    <cellStyle name="Normal 7 3 3 2" xfId="36437"/>
    <cellStyle name="Normal 7 3 3 2 2" xfId="52461"/>
    <cellStyle name="Normal 7 3 3 3" xfId="51272"/>
    <cellStyle name="Normal 7 3 4" xfId="36438"/>
    <cellStyle name="Normal 7 3 4 2" xfId="36439"/>
    <cellStyle name="Normal 7 3 4 3" xfId="36440"/>
    <cellStyle name="Normal 7 3 5" xfId="51273"/>
    <cellStyle name="Normal 7 3 6" xfId="51274"/>
    <cellStyle name="Normal 7 3 7" xfId="51275"/>
    <cellStyle name="Normal 7 3 8" xfId="51276"/>
    <cellStyle name="Normal 7 3 9" xfId="51277"/>
    <cellStyle name="Normal 7 30" xfId="51278"/>
    <cellStyle name="Normal 7 31" xfId="51279"/>
    <cellStyle name="Normal 7 32" xfId="51280"/>
    <cellStyle name="Normal 7 33" xfId="51281"/>
    <cellStyle name="Normal 7 34" xfId="51282"/>
    <cellStyle name="Normal 7 35" xfId="51283"/>
    <cellStyle name="Normal 7 36" xfId="51284"/>
    <cellStyle name="Normal 7 37" xfId="51285"/>
    <cellStyle name="Normal 7 38" xfId="51286"/>
    <cellStyle name="Normal 7 39" xfId="51287"/>
    <cellStyle name="Normal 7 4" xfId="36441"/>
    <cellStyle name="Normal 7 4 10" xfId="51288"/>
    <cellStyle name="Normal 7 4 11" xfId="51289"/>
    <cellStyle name="Normal 7 4 12" xfId="51290"/>
    <cellStyle name="Normal 7 4 13" xfId="51291"/>
    <cellStyle name="Normal 7 4 14" xfId="51292"/>
    <cellStyle name="Normal 7 4 15" xfId="51293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4"/>
    <cellStyle name="Normal 7 4 2 3" xfId="36448"/>
    <cellStyle name="Normal 7 4 2 3 2" xfId="36449"/>
    <cellStyle name="Normal 7 4 2 3 2 2" xfId="36450"/>
    <cellStyle name="Normal 7 4 2 3 2 2 2" xfId="36451"/>
    <cellStyle name="Normal 7 4 2 3 2 2 3" xfId="51295"/>
    <cellStyle name="Normal 7 4 2 3 2 3" xfId="36452"/>
    <cellStyle name="Normal 7 4 2 3 2 4" xfId="51296"/>
    <cellStyle name="Normal 7 4 2 3 3" xfId="36453"/>
    <cellStyle name="Normal 7 4 2 3 3 2" xfId="36454"/>
    <cellStyle name="Normal 7 4 2 3 3 3" xfId="51297"/>
    <cellStyle name="Normal 7 4 2 3 4" xfId="36455"/>
    <cellStyle name="Normal 7 4 2 3 5" xfId="51298"/>
    <cellStyle name="Normal 7 4 2 4" xfId="36456"/>
    <cellStyle name="Normal 7 4 2 4 2" xfId="36457"/>
    <cellStyle name="Normal 7 4 2 4 2 2" xfId="36458"/>
    <cellStyle name="Normal 7 4 2 4 2 3" xfId="51299"/>
    <cellStyle name="Normal 7 4 2 4 3" xfId="36459"/>
    <cellStyle name="Normal 7 4 2 4 4" xfId="51300"/>
    <cellStyle name="Normal 7 4 2 5" xfId="36460"/>
    <cellStyle name="Normal 7 4 2 5 2" xfId="36461"/>
    <cellStyle name="Normal 7 4 2 5 2 2" xfId="36462"/>
    <cellStyle name="Normal 7 4 2 5 2 3" xfId="51301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2"/>
    <cellStyle name="Normal 7 4 2 5 3 2 3" xfId="36467"/>
    <cellStyle name="Normal 7 4 2 5 3 2 3 2" xfId="36468"/>
    <cellStyle name="Normal 7 4 2 5 3 2 3 2 2" xfId="51303"/>
    <cellStyle name="Normal 7 4 2 5 3 2 3 3" xfId="36469"/>
    <cellStyle name="Normal 7 4 2 5 3 2 3 4" xfId="36470"/>
    <cellStyle name="Normal 7 4 2 5 3 2 3 4 2" xfId="51304"/>
    <cellStyle name="Normal 7 4 2 5 3 2 3 5" xfId="36471"/>
    <cellStyle name="Normal 7 4 2 5 3 2 3 5 2" xfId="51305"/>
    <cellStyle name="Normal 7 4 2 5 3 2 3 6" xfId="51306"/>
    <cellStyle name="Normal 7 4 2 5 3 2 4" xfId="36472"/>
    <cellStyle name="Normal 7 4 2 5 3 2 5" xfId="51307"/>
    <cellStyle name="Normal 7 4 2 5 3 3" xfId="36473"/>
    <cellStyle name="Normal 7 4 2 5 3 4" xfId="51308"/>
    <cellStyle name="Normal 7 4 2 5 4" xfId="36474"/>
    <cellStyle name="Normal 7 4 2 5 4 2" xfId="51309"/>
    <cellStyle name="Normal 7 4 2 5 5" xfId="36475"/>
    <cellStyle name="Normal 7 4 2 5 6" xfId="51310"/>
    <cellStyle name="Normal 7 4 2 6" xfId="36476"/>
    <cellStyle name="Normal 7 4 2 6 2" xfId="36477"/>
    <cellStyle name="Normal 7 4 2 6 3" xfId="51311"/>
    <cellStyle name="Normal 7 4 2 7" xfId="36478"/>
    <cellStyle name="Normal 7 4 2 8" xfId="51312"/>
    <cellStyle name="Normal 7 4 2 9" xfId="51313"/>
    <cellStyle name="Normal 7 4 3" xfId="36479"/>
    <cellStyle name="Normal 7 4 3 2" xfId="36480"/>
    <cellStyle name="Normal 7 4 3 2 2" xfId="51314"/>
    <cellStyle name="Normal 7 4 3 3" xfId="51315"/>
    <cellStyle name="Normal 7 4 3 4" xfId="51316"/>
    <cellStyle name="Normal 7 4 4" xfId="36481"/>
    <cellStyle name="Normal 7 4 4 2" xfId="36482"/>
    <cellStyle name="Normal 7 4 4 3" xfId="36483"/>
    <cellStyle name="Normal 7 4 5" xfId="51317"/>
    <cellStyle name="Normal 7 4 6" xfId="51318"/>
    <cellStyle name="Normal 7 4 7" xfId="51319"/>
    <cellStyle name="Normal 7 4 8" xfId="51320"/>
    <cellStyle name="Normal 7 4 9" xfId="51321"/>
    <cellStyle name="Normal 7 40" xfId="51322"/>
    <cellStyle name="Normal 7 41" xfId="51323"/>
    <cellStyle name="Normal 7 42" xfId="51324"/>
    <cellStyle name="Normal 7 43" xfId="51325"/>
    <cellStyle name="Normal 7 44" xfId="51326"/>
    <cellStyle name="Normal 7 45" xfId="51327"/>
    <cellStyle name="Normal 7 46" xfId="51328"/>
    <cellStyle name="Normal 7 5" xfId="36484"/>
    <cellStyle name="Normal 7 5 10" xfId="51329"/>
    <cellStyle name="Normal 7 5 11" xfId="51330"/>
    <cellStyle name="Normal 7 5 12" xfId="51331"/>
    <cellStyle name="Normal 7 5 13" xfId="51332"/>
    <cellStyle name="Normal 7 5 14" xfId="51333"/>
    <cellStyle name="Normal 7 5 15" xfId="51334"/>
    <cellStyle name="Normal 7 5 2" xfId="36485"/>
    <cellStyle name="Normal 7 5 2 2" xfId="36486"/>
    <cellStyle name="Normal 7 5 2 3" xfId="51335"/>
    <cellStyle name="Normal 7 5 3" xfId="36487"/>
    <cellStyle name="Normal 7 5 4" xfId="36488"/>
    <cellStyle name="Normal 7 5 5" xfId="51336"/>
    <cellStyle name="Normal 7 5 6" xfId="51337"/>
    <cellStyle name="Normal 7 5 7" xfId="51338"/>
    <cellStyle name="Normal 7 5 8" xfId="51339"/>
    <cellStyle name="Normal 7 5 9" xfId="51340"/>
    <cellStyle name="Normal 7 6" xfId="36489"/>
    <cellStyle name="Normal 7 6 10" xfId="51341"/>
    <cellStyle name="Normal 7 6 11" xfId="51342"/>
    <cellStyle name="Normal 7 6 12" xfId="51343"/>
    <cellStyle name="Normal 7 6 13" xfId="51344"/>
    <cellStyle name="Normal 7 6 14" xfId="51345"/>
    <cellStyle name="Normal 7 6 2" xfId="36490"/>
    <cellStyle name="Normal 7 6 2 2" xfId="36491"/>
    <cellStyle name="Normal 7 6 2 3" xfId="51346"/>
    <cellStyle name="Normal 7 6 3" xfId="36492"/>
    <cellStyle name="Normal 7 6 4" xfId="51347"/>
    <cellStyle name="Normal 7 6 5" xfId="51348"/>
    <cellStyle name="Normal 7 6 6" xfId="51349"/>
    <cellStyle name="Normal 7 6 7" xfId="51350"/>
    <cellStyle name="Normal 7 6 8" xfId="51351"/>
    <cellStyle name="Normal 7 6 9" xfId="51352"/>
    <cellStyle name="Normal 7 7" xfId="36493"/>
    <cellStyle name="Normal 7 7 10" xfId="51353"/>
    <cellStyle name="Normal 7 7 11" xfId="51354"/>
    <cellStyle name="Normal 7 7 12" xfId="51355"/>
    <cellStyle name="Normal 7 7 13" xfId="51356"/>
    <cellStyle name="Normal 7 7 14" xfId="51357"/>
    <cellStyle name="Normal 7 7 2" xfId="36494"/>
    <cellStyle name="Normal 7 7 3" xfId="51358"/>
    <cellStyle name="Normal 7 7 4" xfId="51359"/>
    <cellStyle name="Normal 7 7 5" xfId="51360"/>
    <cellStyle name="Normal 7 7 6" xfId="51361"/>
    <cellStyle name="Normal 7 7 7" xfId="51362"/>
    <cellStyle name="Normal 7 7 8" xfId="51363"/>
    <cellStyle name="Normal 7 7 9" xfId="51364"/>
    <cellStyle name="Normal 7 8" xfId="36495"/>
    <cellStyle name="Normal 7 8 10" xfId="51365"/>
    <cellStyle name="Normal 7 8 11" xfId="51366"/>
    <cellStyle name="Normal 7 8 12" xfId="51367"/>
    <cellStyle name="Normal 7 8 13" xfId="51368"/>
    <cellStyle name="Normal 7 8 14" xfId="51369"/>
    <cellStyle name="Normal 7 8 2" xfId="36496"/>
    <cellStyle name="Normal 7 8 3" xfId="51370"/>
    <cellStyle name="Normal 7 8 4" xfId="51371"/>
    <cellStyle name="Normal 7 8 5" xfId="51372"/>
    <cellStyle name="Normal 7 8 6" xfId="51373"/>
    <cellStyle name="Normal 7 8 7" xfId="51374"/>
    <cellStyle name="Normal 7 8 8" xfId="51375"/>
    <cellStyle name="Normal 7 8 9" xfId="51376"/>
    <cellStyle name="Normal 7 9" xfId="36497"/>
    <cellStyle name="Normal 7 9 10" xfId="51377"/>
    <cellStyle name="Normal 7 9 11" xfId="51378"/>
    <cellStyle name="Normal 7 9 12" xfId="51379"/>
    <cellStyle name="Normal 7 9 13" xfId="51380"/>
    <cellStyle name="Normal 7 9 14" xfId="51381"/>
    <cellStyle name="Normal 7 9 2" xfId="36498"/>
    <cellStyle name="Normal 7 9 3" xfId="51382"/>
    <cellStyle name="Normal 7 9 4" xfId="51383"/>
    <cellStyle name="Normal 7 9 5" xfId="51384"/>
    <cellStyle name="Normal 7 9 6" xfId="51385"/>
    <cellStyle name="Normal 7 9 7" xfId="51386"/>
    <cellStyle name="Normal 7 9 8" xfId="51387"/>
    <cellStyle name="Normal 7 9 9" xfId="51388"/>
    <cellStyle name="Normal 7_AForm Agenda 13A " xfId="51389"/>
    <cellStyle name="Normal 70" xfId="36499"/>
    <cellStyle name="Normal 70 10" xfId="36500"/>
    <cellStyle name="Normal 70 10 2" xfId="51390"/>
    <cellStyle name="Normal 70 11" xfId="38329"/>
    <cellStyle name="Normal 70 12" xfId="51391"/>
    <cellStyle name="Normal 70 13" xfId="51392"/>
    <cellStyle name="Normal 70 14" xfId="51393"/>
    <cellStyle name="Normal 70 15" xfId="51394"/>
    <cellStyle name="Normal 70 16" xfId="51395"/>
    <cellStyle name="Normal 70 17" xfId="51396"/>
    <cellStyle name="Normal 70 18" xfId="51397"/>
    <cellStyle name="Normal 70 19" xfId="51398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9"/>
    <cellStyle name="Normal 70 2_FEEDER WISE gvt+krt" xfId="36506"/>
    <cellStyle name="Normal 70 20" xfId="51400"/>
    <cellStyle name="Normal 70 21" xfId="51401"/>
    <cellStyle name="Normal 70 22" xfId="51402"/>
    <cellStyle name="Normal 70 23" xfId="51403"/>
    <cellStyle name="Normal 70 24" xfId="51404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5"/>
    <cellStyle name="Normal 70 5" xfId="36512"/>
    <cellStyle name="Normal 70 5 2" xfId="51406"/>
    <cellStyle name="Normal 70 6" xfId="36513"/>
    <cellStyle name="Normal 70 6 2" xfId="51407"/>
    <cellStyle name="Normal 70 7" xfId="36514"/>
    <cellStyle name="Normal 70 7 2" xfId="51408"/>
    <cellStyle name="Normal 70 8" xfId="36515"/>
    <cellStyle name="Normal 70 8 2" xfId="51409"/>
    <cellStyle name="Normal 70 9" xfId="36516"/>
    <cellStyle name="Normal 70 9 2" xfId="51410"/>
    <cellStyle name="Normal 700" xfId="38330"/>
    <cellStyle name="Normal 701" xfId="38331"/>
    <cellStyle name="Normal 702" xfId="38332"/>
    <cellStyle name="Normal 703" xfId="38333"/>
    <cellStyle name="Normal 704" xfId="38334"/>
    <cellStyle name="Normal 705" xfId="38335"/>
    <cellStyle name="Normal 706" xfId="38336"/>
    <cellStyle name="Normal 707" xfId="38337"/>
    <cellStyle name="Normal 708" xfId="38338"/>
    <cellStyle name="Normal 709" xfId="38339"/>
    <cellStyle name="Normal 71" xfId="36517"/>
    <cellStyle name="Normal 71 10" xfId="36518"/>
    <cellStyle name="Normal 71 10 2" xfId="51411"/>
    <cellStyle name="Normal 71 11" xfId="38340"/>
    <cellStyle name="Normal 71 12" xfId="51412"/>
    <cellStyle name="Normal 71 13" xfId="51413"/>
    <cellStyle name="Normal 71 14" xfId="51414"/>
    <cellStyle name="Normal 71 15" xfId="51415"/>
    <cellStyle name="Normal 71 16" xfId="51416"/>
    <cellStyle name="Normal 71 17" xfId="51417"/>
    <cellStyle name="Normal 71 18" xfId="51418"/>
    <cellStyle name="Normal 71 19" xfId="51419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20"/>
    <cellStyle name="Normal 71 21" xfId="51421"/>
    <cellStyle name="Normal 71 22" xfId="51422"/>
    <cellStyle name="Normal 71 23" xfId="51423"/>
    <cellStyle name="Normal 71 24" xfId="51424"/>
    <cellStyle name="Normal 71 25" xfId="51425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6"/>
    <cellStyle name="Normal 71 5" xfId="36532"/>
    <cellStyle name="Normal 71 5 2" xfId="51427"/>
    <cellStyle name="Normal 71 6" xfId="36533"/>
    <cellStyle name="Normal 71 6 2" xfId="51428"/>
    <cellStyle name="Normal 71 7" xfId="36534"/>
    <cellStyle name="Normal 71 7 2" xfId="51429"/>
    <cellStyle name="Normal 71 8" xfId="36535"/>
    <cellStyle name="Normal 71 8 2" xfId="51430"/>
    <cellStyle name="Normal 71 9" xfId="36536"/>
    <cellStyle name="Normal 71 9 2" xfId="51431"/>
    <cellStyle name="Normal 710" xfId="38341"/>
    <cellStyle name="Normal 711" xfId="38342"/>
    <cellStyle name="Normal 712" xfId="38343"/>
    <cellStyle name="Normal 713" xfId="38344"/>
    <cellStyle name="Normal 714" xfId="38345"/>
    <cellStyle name="Normal 715" xfId="38346"/>
    <cellStyle name="Normal 716" xfId="38347"/>
    <cellStyle name="Normal 717" xfId="38348"/>
    <cellStyle name="Normal 718" xfId="38349"/>
    <cellStyle name="Normal 719" xfId="59200"/>
    <cellStyle name="Normal 72" xfId="36537"/>
    <cellStyle name="Normal 72 10" xfId="51432"/>
    <cellStyle name="Normal 72 11" xfId="51433"/>
    <cellStyle name="Normal 72 12" xfId="51434"/>
    <cellStyle name="Normal 72 13" xfId="51435"/>
    <cellStyle name="Normal 72 14" xfId="51436"/>
    <cellStyle name="Normal 72 15" xfId="51437"/>
    <cellStyle name="Normal 72 16" xfId="51438"/>
    <cellStyle name="Normal 72 17" xfId="51439"/>
    <cellStyle name="Normal 72 18" xfId="51440"/>
    <cellStyle name="Normal 72 19" xfId="51441"/>
    <cellStyle name="Normal 72 2" xfId="36538"/>
    <cellStyle name="Normal 72 2 2" xfId="36539"/>
    <cellStyle name="Normal 72 2 3" xfId="36540"/>
    <cellStyle name="Normal 72 20" xfId="51442"/>
    <cellStyle name="Normal 72 21" xfId="51443"/>
    <cellStyle name="Normal 72 22" xfId="51444"/>
    <cellStyle name="Normal 72 23" xfId="51445"/>
    <cellStyle name="Normal 72 24" xfId="51446"/>
    <cellStyle name="Normal 72 25" xfId="51447"/>
    <cellStyle name="Normal 72 3" xfId="36541"/>
    <cellStyle name="Normal 72 3 2" xfId="51448"/>
    <cellStyle name="Normal 72 4" xfId="36542"/>
    <cellStyle name="Normal 72 4 2" xfId="51449"/>
    <cellStyle name="Normal 72 5" xfId="51450"/>
    <cellStyle name="Normal 72 6" xfId="51451"/>
    <cellStyle name="Normal 72 7" xfId="51452"/>
    <cellStyle name="Normal 72 8" xfId="51453"/>
    <cellStyle name="Normal 72 9" xfId="51454"/>
    <cellStyle name="Normal 720" xfId="59201"/>
    <cellStyle name="Normal 721" xfId="59202"/>
    <cellStyle name="Normal 722" xfId="59203"/>
    <cellStyle name="Normal 723" xfId="59204"/>
    <cellStyle name="Normal 724" xfId="59205"/>
    <cellStyle name="Normal 725" xfId="59206"/>
    <cellStyle name="Normal 73" xfId="36543"/>
    <cellStyle name="Normal 73 10" xfId="51455"/>
    <cellStyle name="Normal 73 11" xfId="51456"/>
    <cellStyle name="Normal 73 12" xfId="51457"/>
    <cellStyle name="Normal 73 13" xfId="51458"/>
    <cellStyle name="Normal 73 14" xfId="51459"/>
    <cellStyle name="Normal 73 15" xfId="51460"/>
    <cellStyle name="Normal 73 16" xfId="51461"/>
    <cellStyle name="Normal 73 17" xfId="51462"/>
    <cellStyle name="Normal 73 18" xfId="51463"/>
    <cellStyle name="Normal 73 19" xfId="51464"/>
    <cellStyle name="Normal 73 2" xfId="36544"/>
    <cellStyle name="Normal 73 2 2" xfId="36545"/>
    <cellStyle name="Normal 73 2 3" xfId="36546"/>
    <cellStyle name="Normal 73 20" xfId="51465"/>
    <cellStyle name="Normal 73 21" xfId="51466"/>
    <cellStyle name="Normal 73 22" xfId="51467"/>
    <cellStyle name="Normal 73 23" xfId="51468"/>
    <cellStyle name="Normal 73 24" xfId="51469"/>
    <cellStyle name="Normal 73 25" xfId="51470"/>
    <cellStyle name="Normal 73 3" xfId="36547"/>
    <cellStyle name="Normal 73 3 2" xfId="36548"/>
    <cellStyle name="Normal 73 3 3" xfId="51471"/>
    <cellStyle name="Normal 73 4" xfId="36549"/>
    <cellStyle name="Normal 73 5" xfId="36550"/>
    <cellStyle name="Normal 73 6" xfId="51472"/>
    <cellStyle name="Normal 73 7" xfId="51473"/>
    <cellStyle name="Normal 73 8" xfId="51474"/>
    <cellStyle name="Normal 73 9" xfId="51475"/>
    <cellStyle name="Normal 74" xfId="36551"/>
    <cellStyle name="Normal 74 10" xfId="51476"/>
    <cellStyle name="Normal 74 11" xfId="51477"/>
    <cellStyle name="Normal 74 12" xfId="51478"/>
    <cellStyle name="Normal 74 13" xfId="51479"/>
    <cellStyle name="Normal 74 14" xfId="51480"/>
    <cellStyle name="Normal 74 15" xfId="51481"/>
    <cellStyle name="Normal 74 16" xfId="51482"/>
    <cellStyle name="Normal 74 17" xfId="51483"/>
    <cellStyle name="Normal 74 18" xfId="51484"/>
    <cellStyle name="Normal 74 19" xfId="51485"/>
    <cellStyle name="Normal 74 2" xfId="36552"/>
    <cellStyle name="Normal 74 2 2" xfId="36553"/>
    <cellStyle name="Normal 74 2 3" xfId="36554"/>
    <cellStyle name="Normal 74 20" xfId="51486"/>
    <cellStyle name="Normal 74 21" xfId="51487"/>
    <cellStyle name="Normal 74 22" xfId="51488"/>
    <cellStyle name="Normal 74 23" xfId="51489"/>
    <cellStyle name="Normal 74 24" xfId="51490"/>
    <cellStyle name="Normal 74 25" xfId="51491"/>
    <cellStyle name="Normal 74 3" xfId="36555"/>
    <cellStyle name="Normal 74 3 2" xfId="51492"/>
    <cellStyle name="Normal 74 4" xfId="36556"/>
    <cellStyle name="Normal 74 5" xfId="51493"/>
    <cellStyle name="Normal 74 6" xfId="51494"/>
    <cellStyle name="Normal 74 7" xfId="51495"/>
    <cellStyle name="Normal 74 8" xfId="51496"/>
    <cellStyle name="Normal 74 9" xfId="51497"/>
    <cellStyle name="Normal 75" xfId="36557"/>
    <cellStyle name="Normal 75 10" xfId="51498"/>
    <cellStyle name="Normal 75 11" xfId="51499"/>
    <cellStyle name="Normal 75 12" xfId="51500"/>
    <cellStyle name="Normal 75 13" xfId="51501"/>
    <cellStyle name="Normal 75 14" xfId="51502"/>
    <cellStyle name="Normal 75 15" xfId="51503"/>
    <cellStyle name="Normal 75 16" xfId="51504"/>
    <cellStyle name="Normal 75 17" xfId="51505"/>
    <cellStyle name="Normal 75 18" xfId="51506"/>
    <cellStyle name="Normal 75 19" xfId="51507"/>
    <cellStyle name="Normal 75 2" xfId="36558"/>
    <cellStyle name="Normal 75 2 2" xfId="36559"/>
    <cellStyle name="Normal 75 2 3" xfId="36560"/>
    <cellStyle name="Normal 75 20" xfId="51508"/>
    <cellStyle name="Normal 75 21" xfId="51509"/>
    <cellStyle name="Normal 75 22" xfId="51510"/>
    <cellStyle name="Normal 75 23" xfId="51511"/>
    <cellStyle name="Normal 75 24" xfId="51512"/>
    <cellStyle name="Normal 75 3" xfId="36561"/>
    <cellStyle name="Normal 75 3 2" xfId="51513"/>
    <cellStyle name="Normal 75 4" xfId="36562"/>
    <cellStyle name="Normal 75 5" xfId="51514"/>
    <cellStyle name="Normal 75 6" xfId="51515"/>
    <cellStyle name="Normal 75 7" xfId="51516"/>
    <cellStyle name="Normal 75 8" xfId="51517"/>
    <cellStyle name="Normal 75 9" xfId="51518"/>
    <cellStyle name="Normal 76" xfId="36563"/>
    <cellStyle name="Normal 76 10" xfId="51519"/>
    <cellStyle name="Normal 76 11" xfId="51520"/>
    <cellStyle name="Normal 76 12" xfId="51521"/>
    <cellStyle name="Normal 76 13" xfId="51522"/>
    <cellStyle name="Normal 76 14" xfId="51523"/>
    <cellStyle name="Normal 76 15" xfId="51524"/>
    <cellStyle name="Normal 76 16" xfId="51525"/>
    <cellStyle name="Normal 76 17" xfId="51526"/>
    <cellStyle name="Normal 76 18" xfId="51527"/>
    <cellStyle name="Normal 76 19" xfId="51528"/>
    <cellStyle name="Normal 76 2" xfId="36564"/>
    <cellStyle name="Normal 76 2 2" xfId="36565"/>
    <cellStyle name="Normal 76 20" xfId="51529"/>
    <cellStyle name="Normal 76 21" xfId="51530"/>
    <cellStyle name="Normal 76 22" xfId="51531"/>
    <cellStyle name="Normal 76 23" xfId="51532"/>
    <cellStyle name="Normal 76 24" xfId="51533"/>
    <cellStyle name="Normal 76 25" xfId="51534"/>
    <cellStyle name="Normal 76 3" xfId="36566"/>
    <cellStyle name="Normal 76 3 2" xfId="51535"/>
    <cellStyle name="Normal 76 4" xfId="51536"/>
    <cellStyle name="Normal 76 5" xfId="51537"/>
    <cellStyle name="Normal 76 6" xfId="51538"/>
    <cellStyle name="Normal 76 7" xfId="51539"/>
    <cellStyle name="Normal 76 8" xfId="51540"/>
    <cellStyle name="Normal 76 9" xfId="51541"/>
    <cellStyle name="Normal 77" xfId="36567"/>
    <cellStyle name="Normal 77 10" xfId="51542"/>
    <cellStyle name="Normal 77 11" xfId="51543"/>
    <cellStyle name="Normal 77 12" xfId="51544"/>
    <cellStyle name="Normal 77 13" xfId="51545"/>
    <cellStyle name="Normal 77 2" xfId="36568"/>
    <cellStyle name="Normal 77 2 2" xfId="51546"/>
    <cellStyle name="Normal 77 3" xfId="36569"/>
    <cellStyle name="Normal 77 4" xfId="51547"/>
    <cellStyle name="Normal 77 5" xfId="51548"/>
    <cellStyle name="Normal 77 6" xfId="51549"/>
    <cellStyle name="Normal 77 7" xfId="51550"/>
    <cellStyle name="Normal 77 8" xfId="51551"/>
    <cellStyle name="Normal 77 9" xfId="51552"/>
    <cellStyle name="Normal 78" xfId="36570"/>
    <cellStyle name="Normal 78 10" xfId="51553"/>
    <cellStyle name="Normal 78 11" xfId="51554"/>
    <cellStyle name="Normal 78 12" xfId="51555"/>
    <cellStyle name="Normal 78 13" xfId="51556"/>
    <cellStyle name="Normal 78 2" xfId="36571"/>
    <cellStyle name="Normal 78 2 2" xfId="51557"/>
    <cellStyle name="Normal 78 3" xfId="36572"/>
    <cellStyle name="Normal 78 3 2" xfId="51558"/>
    <cellStyle name="Normal 78 4" xfId="51559"/>
    <cellStyle name="Normal 78 5" xfId="51560"/>
    <cellStyle name="Normal 78 6" xfId="51561"/>
    <cellStyle name="Normal 78 7" xfId="51562"/>
    <cellStyle name="Normal 78 8" xfId="51563"/>
    <cellStyle name="Normal 78 9" xfId="51564"/>
    <cellStyle name="Normal 79" xfId="36573"/>
    <cellStyle name="Normal 79 10" xfId="51565"/>
    <cellStyle name="Normal 79 11" xfId="51566"/>
    <cellStyle name="Normal 79 12" xfId="51567"/>
    <cellStyle name="Normal 79 13" xfId="51568"/>
    <cellStyle name="Normal 79 14" xfId="51569"/>
    <cellStyle name="Normal 79 15" xfId="51570"/>
    <cellStyle name="Normal 79 16" xfId="51571"/>
    <cellStyle name="Normal 79 17" xfId="51572"/>
    <cellStyle name="Normal 79 18" xfId="51573"/>
    <cellStyle name="Normal 79 19" xfId="51574"/>
    <cellStyle name="Normal 79 2" xfId="36574"/>
    <cellStyle name="Normal 79 2 2" xfId="51575"/>
    <cellStyle name="Normal 79 20" xfId="51576"/>
    <cellStyle name="Normal 79 21" xfId="51577"/>
    <cellStyle name="Normal 79 22" xfId="51578"/>
    <cellStyle name="Normal 79 23" xfId="51579"/>
    <cellStyle name="Normal 79 24" xfId="51580"/>
    <cellStyle name="Normal 79 25" xfId="51581"/>
    <cellStyle name="Normal 79 3" xfId="36575"/>
    <cellStyle name="Normal 79 3 2" xfId="36576"/>
    <cellStyle name="Normal 79 4" xfId="51582"/>
    <cellStyle name="Normal 79 5" xfId="51583"/>
    <cellStyle name="Normal 79 6" xfId="51584"/>
    <cellStyle name="Normal 79 7" xfId="51585"/>
    <cellStyle name="Normal 79 8" xfId="51586"/>
    <cellStyle name="Normal 79 9" xfId="51587"/>
    <cellStyle name="Normal 8" xfId="36577"/>
    <cellStyle name="Normal 8 10" xfId="36578"/>
    <cellStyle name="Normal 8 10 10" xfId="51588"/>
    <cellStyle name="Normal 8 10 11" xfId="51589"/>
    <cellStyle name="Normal 8 10 12" xfId="51590"/>
    <cellStyle name="Normal 8 10 13" xfId="51591"/>
    <cellStyle name="Normal 8 10 14" xfId="51592"/>
    <cellStyle name="Normal 8 10 2" xfId="36579"/>
    <cellStyle name="Normal 8 10 2 2" xfId="36580"/>
    <cellStyle name="Normal 8 10 2 2 2" xfId="57568"/>
    <cellStyle name="Normal 8 10 2 3" xfId="57569"/>
    <cellStyle name="Normal 8 10 3" xfId="36581"/>
    <cellStyle name="Normal 8 10 3 2" xfId="51593"/>
    <cellStyle name="Normal 8 10 3 2 2" xfId="57570"/>
    <cellStyle name="Normal 8 10 3 3" xfId="57571"/>
    <cellStyle name="Normal 8 10 4" xfId="51594"/>
    <cellStyle name="Normal 8 10 4 2" xfId="57572"/>
    <cellStyle name="Normal 8 10 5" xfId="51595"/>
    <cellStyle name="Normal 8 10 6" xfId="51596"/>
    <cellStyle name="Normal 8 10 7" xfId="51597"/>
    <cellStyle name="Normal 8 10 8" xfId="51598"/>
    <cellStyle name="Normal 8 10 9" xfId="51599"/>
    <cellStyle name="Normal 8 11" xfId="36582"/>
    <cellStyle name="Normal 8 11 10" xfId="51600"/>
    <cellStyle name="Normal 8 11 11" xfId="51601"/>
    <cellStyle name="Normal 8 11 12" xfId="51602"/>
    <cellStyle name="Normal 8 11 13" xfId="51603"/>
    <cellStyle name="Normal 8 11 14" xfId="51604"/>
    <cellStyle name="Normal 8 11 2" xfId="36583"/>
    <cellStyle name="Normal 8 11 2 2" xfId="36584"/>
    <cellStyle name="Normal 8 11 2 2 2" xfId="57573"/>
    <cellStyle name="Normal 8 11 2 3" xfId="57574"/>
    <cellStyle name="Normal 8 11 3" xfId="36585"/>
    <cellStyle name="Normal 8 11 3 2" xfId="51605"/>
    <cellStyle name="Normal 8 11 3 2 2" xfId="57575"/>
    <cellStyle name="Normal 8 11 3 3" xfId="57576"/>
    <cellStyle name="Normal 8 11 4" xfId="51606"/>
    <cellStyle name="Normal 8 11 4 2" xfId="57577"/>
    <cellStyle name="Normal 8 11 5" xfId="51607"/>
    <cellStyle name="Normal 8 11 6" xfId="51608"/>
    <cellStyle name="Normal 8 11 7" xfId="51609"/>
    <cellStyle name="Normal 8 11 8" xfId="51610"/>
    <cellStyle name="Normal 8 11 9" xfId="51611"/>
    <cellStyle name="Normal 8 12" xfId="36586"/>
    <cellStyle name="Normal 8 12 10" xfId="51612"/>
    <cellStyle name="Normal 8 12 11" xfId="51613"/>
    <cellStyle name="Normal 8 12 12" xfId="51614"/>
    <cellStyle name="Normal 8 12 13" xfId="51615"/>
    <cellStyle name="Normal 8 12 14" xfId="51616"/>
    <cellStyle name="Normal 8 12 2" xfId="36587"/>
    <cellStyle name="Normal 8 12 2 2" xfId="36588"/>
    <cellStyle name="Normal 8 12 3" xfId="36589"/>
    <cellStyle name="Normal 8 12 3 2" xfId="51617"/>
    <cellStyle name="Normal 8 12 4" xfId="51618"/>
    <cellStyle name="Normal 8 12 5" xfId="51619"/>
    <cellStyle name="Normal 8 12 6" xfId="51620"/>
    <cellStyle name="Normal 8 12 7" xfId="51621"/>
    <cellStyle name="Normal 8 12 8" xfId="51622"/>
    <cellStyle name="Normal 8 12 9" xfId="51623"/>
    <cellStyle name="Normal 8 13" xfId="36590"/>
    <cellStyle name="Normal 8 13 10" xfId="51624"/>
    <cellStyle name="Normal 8 13 11" xfId="51625"/>
    <cellStyle name="Normal 8 13 12" xfId="51626"/>
    <cellStyle name="Normal 8 13 13" xfId="51627"/>
    <cellStyle name="Normal 8 13 14" xfId="51628"/>
    <cellStyle name="Normal 8 13 2" xfId="36591"/>
    <cellStyle name="Normal 8 13 2 2" xfId="36592"/>
    <cellStyle name="Normal 8 13 3" xfId="36593"/>
    <cellStyle name="Normal 8 13 3 2" xfId="51629"/>
    <cellStyle name="Normal 8 13 4" xfId="51630"/>
    <cellStyle name="Normal 8 13 5" xfId="51631"/>
    <cellStyle name="Normal 8 13 6" xfId="51632"/>
    <cellStyle name="Normal 8 13 7" xfId="51633"/>
    <cellStyle name="Normal 8 13 8" xfId="51634"/>
    <cellStyle name="Normal 8 13 9" xfId="51635"/>
    <cellStyle name="Normal 8 14" xfId="36594"/>
    <cellStyle name="Normal 8 14 10" xfId="51636"/>
    <cellStyle name="Normal 8 14 11" xfId="51637"/>
    <cellStyle name="Normal 8 14 12" xfId="51638"/>
    <cellStyle name="Normal 8 14 13" xfId="51639"/>
    <cellStyle name="Normal 8 14 14" xfId="51640"/>
    <cellStyle name="Normal 8 14 2" xfId="36595"/>
    <cellStyle name="Normal 8 14 2 2" xfId="36596"/>
    <cellStyle name="Normal 8 14 3" xfId="36597"/>
    <cellStyle name="Normal 8 14 3 2" xfId="51641"/>
    <cellStyle name="Normal 8 14 4" xfId="51642"/>
    <cellStyle name="Normal 8 14 5" xfId="51643"/>
    <cellStyle name="Normal 8 14 6" xfId="51644"/>
    <cellStyle name="Normal 8 14 7" xfId="51645"/>
    <cellStyle name="Normal 8 14 8" xfId="51646"/>
    <cellStyle name="Normal 8 14 9" xfId="51647"/>
    <cellStyle name="Normal 8 15" xfId="36598"/>
    <cellStyle name="Normal 8 15 10" xfId="51648"/>
    <cellStyle name="Normal 8 15 11" xfId="51649"/>
    <cellStyle name="Normal 8 15 12" xfId="51650"/>
    <cellStyle name="Normal 8 15 13" xfId="51651"/>
    <cellStyle name="Normal 8 15 14" xfId="51652"/>
    <cellStyle name="Normal 8 15 2" xfId="36599"/>
    <cellStyle name="Normal 8 15 2 2" xfId="51653"/>
    <cellStyle name="Normal 8 15 3" xfId="36600"/>
    <cellStyle name="Normal 8 15 4" xfId="51654"/>
    <cellStyle name="Normal 8 15 5" xfId="51655"/>
    <cellStyle name="Normal 8 15 6" xfId="51656"/>
    <cellStyle name="Normal 8 15 7" xfId="51657"/>
    <cellStyle name="Normal 8 15 8" xfId="51658"/>
    <cellStyle name="Normal 8 15 9" xfId="51659"/>
    <cellStyle name="Normal 8 16" xfId="36601"/>
    <cellStyle name="Normal 8 16 10" xfId="51660"/>
    <cellStyle name="Normal 8 16 11" xfId="51661"/>
    <cellStyle name="Normal 8 16 12" xfId="51662"/>
    <cellStyle name="Normal 8 16 13" xfId="51663"/>
    <cellStyle name="Normal 8 16 14" xfId="51664"/>
    <cellStyle name="Normal 8 16 2" xfId="36602"/>
    <cellStyle name="Normal 8 16 2 2" xfId="36603"/>
    <cellStyle name="Normal 8 16 2 3" xfId="36604"/>
    <cellStyle name="Normal 8 16 2 4" xfId="51665"/>
    <cellStyle name="Normal 8 16 3" xfId="36605"/>
    <cellStyle name="Normal 8 16 3 2" xfId="51666"/>
    <cellStyle name="Normal 8 16 4" xfId="51667"/>
    <cellStyle name="Normal 8 16 5" xfId="51668"/>
    <cellStyle name="Normal 8 16 6" xfId="51669"/>
    <cellStyle name="Normal 8 16 7" xfId="51670"/>
    <cellStyle name="Normal 8 16 8" xfId="51671"/>
    <cellStyle name="Normal 8 16 9" xfId="51672"/>
    <cellStyle name="Normal 8 17" xfId="36606"/>
    <cellStyle name="Normal 8 17 10" xfId="51673"/>
    <cellStyle name="Normal 8 17 11" xfId="51674"/>
    <cellStyle name="Normal 8 17 12" xfId="51675"/>
    <cellStyle name="Normal 8 17 13" xfId="51676"/>
    <cellStyle name="Normal 8 17 14" xfId="51677"/>
    <cellStyle name="Normal 8 17 2" xfId="36607"/>
    <cellStyle name="Normal 8 17 2 2" xfId="51678"/>
    <cellStyle name="Normal 8 17 3" xfId="36608"/>
    <cellStyle name="Normal 8 17 4" xfId="51679"/>
    <cellStyle name="Normal 8 17 5" xfId="51680"/>
    <cellStyle name="Normal 8 17 6" xfId="51681"/>
    <cellStyle name="Normal 8 17 7" xfId="51682"/>
    <cellStyle name="Normal 8 17 8" xfId="51683"/>
    <cellStyle name="Normal 8 17 9" xfId="51684"/>
    <cellStyle name="Normal 8 18" xfId="36609"/>
    <cellStyle name="Normal 8 18 10" xfId="51685"/>
    <cellStyle name="Normal 8 18 11" xfId="51686"/>
    <cellStyle name="Normal 8 18 12" xfId="51687"/>
    <cellStyle name="Normal 8 18 13" xfId="51688"/>
    <cellStyle name="Normal 8 18 14" xfId="51689"/>
    <cellStyle name="Normal 8 18 2" xfId="36610"/>
    <cellStyle name="Normal 8 18 3" xfId="51690"/>
    <cellStyle name="Normal 8 18 4" xfId="51691"/>
    <cellStyle name="Normal 8 18 5" xfId="51692"/>
    <cellStyle name="Normal 8 18 6" xfId="51693"/>
    <cellStyle name="Normal 8 18 7" xfId="51694"/>
    <cellStyle name="Normal 8 18 8" xfId="51695"/>
    <cellStyle name="Normal 8 18 9" xfId="51696"/>
    <cellStyle name="Normal 8 19" xfId="36611"/>
    <cellStyle name="Normal 8 2" xfId="36612"/>
    <cellStyle name="Normal 8 2 10" xfId="57578"/>
    <cellStyle name="Normal 8 2 10 2" xfId="57579"/>
    <cellStyle name="Normal 8 2 10 2 2" xfId="57580"/>
    <cellStyle name="Normal 8 2 10 2 2 2" xfId="57581"/>
    <cellStyle name="Normal 8 2 10 2 3" xfId="57582"/>
    <cellStyle name="Normal 8 2 10 3" xfId="57583"/>
    <cellStyle name="Normal 8 2 10 3 2" xfId="57584"/>
    <cellStyle name="Normal 8 2 10 3 2 2" xfId="57585"/>
    <cellStyle name="Normal 8 2 10 3 3" xfId="57586"/>
    <cellStyle name="Normal 8 2 10 4" xfId="57587"/>
    <cellStyle name="Normal 8 2 10 4 2" xfId="57588"/>
    <cellStyle name="Normal 8 2 10 5" xfId="57589"/>
    <cellStyle name="Normal 8 2 11" xfId="57590"/>
    <cellStyle name="Normal 8 2 11 2" xfId="57591"/>
    <cellStyle name="Normal 8 2 11 2 2" xfId="57592"/>
    <cellStyle name="Normal 8 2 11 3" xfId="57593"/>
    <cellStyle name="Normal 8 2 12" xfId="57594"/>
    <cellStyle name="Normal 8 2 12 2" xfId="57595"/>
    <cellStyle name="Normal 8 2 12 2 2" xfId="57596"/>
    <cellStyle name="Normal 8 2 12 3" xfId="57597"/>
    <cellStyle name="Normal 8 2 13" xfId="57598"/>
    <cellStyle name="Normal 8 2 13 2" xfId="57599"/>
    <cellStyle name="Normal 8 2 14" xfId="57600"/>
    <cellStyle name="Normal 8 2 2" xfId="36613"/>
    <cellStyle name="Normal 8 2 2 2" xfId="36614"/>
    <cellStyle name="Normal 8 2 2 2 2" xfId="36615"/>
    <cellStyle name="Normal 8 2 2 2 2 2" xfId="52462"/>
    <cellStyle name="Normal 8 2 2 2 2 2 2" xfId="57601"/>
    <cellStyle name="Normal 8 2 2 2 2 2 2 2" xfId="57602"/>
    <cellStyle name="Normal 8 2 2 2 2 2 3" xfId="57603"/>
    <cellStyle name="Normal 8 2 2 2 2 3" xfId="57604"/>
    <cellStyle name="Normal 8 2 2 2 2 3 2" xfId="57605"/>
    <cellStyle name="Normal 8 2 2 2 2 3 2 2" xfId="57606"/>
    <cellStyle name="Normal 8 2 2 2 2 3 3" xfId="57607"/>
    <cellStyle name="Normal 8 2 2 2 2 4" xfId="57608"/>
    <cellStyle name="Normal 8 2 2 2 2 4 2" xfId="57609"/>
    <cellStyle name="Normal 8 2 2 2 2 5" xfId="57610"/>
    <cellStyle name="Normal 8 2 2 2 3" xfId="51697"/>
    <cellStyle name="Normal 8 2 2 2 3 2" xfId="57611"/>
    <cellStyle name="Normal 8 2 2 2 3 2 2" xfId="57612"/>
    <cellStyle name="Normal 8 2 2 2 3 3" xfId="57613"/>
    <cellStyle name="Normal 8 2 2 2 4" xfId="57614"/>
    <cellStyle name="Normal 8 2 2 2 4 2" xfId="57615"/>
    <cellStyle name="Normal 8 2 2 2 4 2 2" xfId="57616"/>
    <cellStyle name="Normal 8 2 2 2 4 3" xfId="57617"/>
    <cellStyle name="Normal 8 2 2 2 5" xfId="57618"/>
    <cellStyle name="Normal 8 2 2 2 5 2" xfId="57619"/>
    <cellStyle name="Normal 8 2 2 2 6" xfId="57620"/>
    <cellStyle name="Normal 8 2 2 3" xfId="36616"/>
    <cellStyle name="Normal 8 2 2 3 2" xfId="36617"/>
    <cellStyle name="Normal 8 2 2 3 2 2" xfId="52463"/>
    <cellStyle name="Normal 8 2 2 3 2 2 2" xfId="57621"/>
    <cellStyle name="Normal 8 2 2 3 2 2 2 2" xfId="57622"/>
    <cellStyle name="Normal 8 2 2 3 2 2 3" xfId="57623"/>
    <cellStyle name="Normal 8 2 2 3 2 3" xfId="57624"/>
    <cellStyle name="Normal 8 2 2 3 2 3 2" xfId="57625"/>
    <cellStyle name="Normal 8 2 2 3 2 3 2 2" xfId="57626"/>
    <cellStyle name="Normal 8 2 2 3 2 3 3" xfId="57627"/>
    <cellStyle name="Normal 8 2 2 3 2 4" xfId="57628"/>
    <cellStyle name="Normal 8 2 2 3 2 4 2" xfId="57629"/>
    <cellStyle name="Normal 8 2 2 3 2 5" xfId="57630"/>
    <cellStyle name="Normal 8 2 2 3 3" xfId="51698"/>
    <cellStyle name="Normal 8 2 2 3 3 2" xfId="57631"/>
    <cellStyle name="Normal 8 2 2 3 3 2 2" xfId="57632"/>
    <cellStyle name="Normal 8 2 2 3 3 3" xfId="57633"/>
    <cellStyle name="Normal 8 2 2 3 4" xfId="57634"/>
    <cellStyle name="Normal 8 2 2 3 4 2" xfId="57635"/>
    <cellStyle name="Normal 8 2 2 3 4 2 2" xfId="57636"/>
    <cellStyle name="Normal 8 2 2 3 4 3" xfId="57637"/>
    <cellStyle name="Normal 8 2 2 3 5" xfId="57638"/>
    <cellStyle name="Normal 8 2 2 3 5 2" xfId="57639"/>
    <cellStyle name="Normal 8 2 2 3 6" xfId="57640"/>
    <cellStyle name="Normal 8 2 2 4" xfId="36618"/>
    <cellStyle name="Normal 8 2 2 4 2" xfId="36619"/>
    <cellStyle name="Normal 8 2 2 4 2 2" xfId="57641"/>
    <cellStyle name="Normal 8 2 2 4 2 2 2" xfId="57642"/>
    <cellStyle name="Normal 8 2 2 4 2 2 2 2" xfId="57643"/>
    <cellStyle name="Normal 8 2 2 4 2 2 3" xfId="57644"/>
    <cellStyle name="Normal 8 2 2 4 2 3" xfId="57645"/>
    <cellStyle name="Normal 8 2 2 4 2 3 2" xfId="57646"/>
    <cellStyle name="Normal 8 2 2 4 2 4" xfId="57647"/>
    <cellStyle name="Normal 8 2 2 4 3" xfId="36620"/>
    <cellStyle name="Normal 8 2 2 4 3 2" xfId="57648"/>
    <cellStyle name="Normal 8 2 2 4 3 2 2" xfId="57649"/>
    <cellStyle name="Normal 8 2 2 4 3 3" xfId="57650"/>
    <cellStyle name="Normal 8 2 2 4 4" xfId="57651"/>
    <cellStyle name="Normal 8 2 2 4 4 2" xfId="57652"/>
    <cellStyle name="Normal 8 2 2 4 5" xfId="57653"/>
    <cellStyle name="Normal 8 2 2 5" xfId="51699"/>
    <cellStyle name="Normal 8 2 2 5 2" xfId="57654"/>
    <cellStyle name="Normal 8 2 2 5 2 2" xfId="57655"/>
    <cellStyle name="Normal 8 2 2 5 2 2 2" xfId="57656"/>
    <cellStyle name="Normal 8 2 2 5 2 3" xfId="57657"/>
    <cellStyle name="Normal 8 2 2 5 3" xfId="57658"/>
    <cellStyle name="Normal 8 2 2 5 3 2" xfId="57659"/>
    <cellStyle name="Normal 8 2 2 5 4" xfId="57660"/>
    <cellStyle name="Normal 8 2 2 6" xfId="57661"/>
    <cellStyle name="Normal 8 2 2 6 2" xfId="57662"/>
    <cellStyle name="Normal 8 2 2 6 2 2" xfId="57663"/>
    <cellStyle name="Normal 8 2 2 6 3" xfId="57664"/>
    <cellStyle name="Normal 8 2 2 7" xfId="57665"/>
    <cellStyle name="Normal 8 2 2 7 2" xfId="57666"/>
    <cellStyle name="Normal 8 2 2 8" xfId="57667"/>
    <cellStyle name="Normal 8 2 3" xfId="36621"/>
    <cellStyle name="Normal 8 2 3 2" xfId="36622"/>
    <cellStyle name="Normal 8 2 3 2 2" xfId="57668"/>
    <cellStyle name="Normal 8 2 3 2 2 2" xfId="57669"/>
    <cellStyle name="Normal 8 2 3 2 2 2 2" xfId="57670"/>
    <cellStyle name="Normal 8 2 3 2 2 2 2 2" xfId="57671"/>
    <cellStyle name="Normal 8 2 3 2 2 2 3" xfId="57672"/>
    <cellStyle name="Normal 8 2 3 2 2 3" xfId="57673"/>
    <cellStyle name="Normal 8 2 3 2 2 3 2" xfId="57674"/>
    <cellStyle name="Normal 8 2 3 2 2 3 2 2" xfId="57675"/>
    <cellStyle name="Normal 8 2 3 2 2 3 3" xfId="57676"/>
    <cellStyle name="Normal 8 2 3 2 2 4" xfId="57677"/>
    <cellStyle name="Normal 8 2 3 2 2 4 2" xfId="57678"/>
    <cellStyle name="Normal 8 2 3 2 2 5" xfId="57679"/>
    <cellStyle name="Normal 8 2 3 2 3" xfId="57680"/>
    <cellStyle name="Normal 8 2 3 2 3 2" xfId="57681"/>
    <cellStyle name="Normal 8 2 3 2 3 2 2" xfId="57682"/>
    <cellStyle name="Normal 8 2 3 2 3 3" xfId="57683"/>
    <cellStyle name="Normal 8 2 3 2 4" xfId="57684"/>
    <cellStyle name="Normal 8 2 3 2 4 2" xfId="57685"/>
    <cellStyle name="Normal 8 2 3 2 4 2 2" xfId="57686"/>
    <cellStyle name="Normal 8 2 3 2 4 3" xfId="57687"/>
    <cellStyle name="Normal 8 2 3 2 5" xfId="57688"/>
    <cellStyle name="Normal 8 2 3 2 5 2" xfId="57689"/>
    <cellStyle name="Normal 8 2 3 2 6" xfId="57690"/>
    <cellStyle name="Normal 8 2 3 3" xfId="57691"/>
    <cellStyle name="Normal 8 2 3 3 2" xfId="57692"/>
    <cellStyle name="Normal 8 2 3 3 2 2" xfId="57693"/>
    <cellStyle name="Normal 8 2 3 3 2 2 2" xfId="57694"/>
    <cellStyle name="Normal 8 2 3 3 2 2 2 2" xfId="57695"/>
    <cellStyle name="Normal 8 2 3 3 2 2 3" xfId="57696"/>
    <cellStyle name="Normal 8 2 3 3 2 3" xfId="57697"/>
    <cellStyle name="Normal 8 2 3 3 2 3 2" xfId="57698"/>
    <cellStyle name="Normal 8 2 3 3 2 3 2 2" xfId="57699"/>
    <cellStyle name="Normal 8 2 3 3 2 3 3" xfId="57700"/>
    <cellStyle name="Normal 8 2 3 3 2 4" xfId="57701"/>
    <cellStyle name="Normal 8 2 3 3 2 4 2" xfId="57702"/>
    <cellStyle name="Normal 8 2 3 3 2 5" xfId="57703"/>
    <cellStyle name="Normal 8 2 3 3 3" xfId="57704"/>
    <cellStyle name="Normal 8 2 3 3 3 2" xfId="57705"/>
    <cellStyle name="Normal 8 2 3 3 3 2 2" xfId="57706"/>
    <cellStyle name="Normal 8 2 3 3 3 3" xfId="57707"/>
    <cellStyle name="Normal 8 2 3 3 4" xfId="57708"/>
    <cellStyle name="Normal 8 2 3 3 4 2" xfId="57709"/>
    <cellStyle name="Normal 8 2 3 3 4 2 2" xfId="57710"/>
    <cellStyle name="Normal 8 2 3 3 4 3" xfId="57711"/>
    <cellStyle name="Normal 8 2 3 3 5" xfId="57712"/>
    <cellStyle name="Normal 8 2 3 3 5 2" xfId="57713"/>
    <cellStyle name="Normal 8 2 3 3 6" xfId="57714"/>
    <cellStyle name="Normal 8 2 3 4" xfId="57715"/>
    <cellStyle name="Normal 8 2 3 4 2" xfId="57716"/>
    <cellStyle name="Normal 8 2 3 4 2 2" xfId="57717"/>
    <cellStyle name="Normal 8 2 3 4 2 2 2" xfId="57718"/>
    <cellStyle name="Normal 8 2 3 4 2 2 2 2" xfId="57719"/>
    <cellStyle name="Normal 8 2 3 4 2 2 3" xfId="57720"/>
    <cellStyle name="Normal 8 2 3 4 2 3" xfId="57721"/>
    <cellStyle name="Normal 8 2 3 4 2 3 2" xfId="57722"/>
    <cellStyle name="Normal 8 2 3 4 2 4" xfId="57723"/>
    <cellStyle name="Normal 8 2 3 4 3" xfId="57724"/>
    <cellStyle name="Normal 8 2 3 4 3 2" xfId="57725"/>
    <cellStyle name="Normal 8 2 3 4 3 2 2" xfId="57726"/>
    <cellStyle name="Normal 8 2 3 4 3 3" xfId="57727"/>
    <cellStyle name="Normal 8 2 3 4 4" xfId="57728"/>
    <cellStyle name="Normal 8 2 3 4 4 2" xfId="57729"/>
    <cellStyle name="Normal 8 2 3 4 5" xfId="57730"/>
    <cellStyle name="Normal 8 2 3 5" xfId="57731"/>
    <cellStyle name="Normal 8 2 3 5 2" xfId="57732"/>
    <cellStyle name="Normal 8 2 3 5 2 2" xfId="57733"/>
    <cellStyle name="Normal 8 2 3 5 2 2 2" xfId="57734"/>
    <cellStyle name="Normal 8 2 3 5 2 3" xfId="57735"/>
    <cellStyle name="Normal 8 2 3 5 3" xfId="57736"/>
    <cellStyle name="Normal 8 2 3 5 3 2" xfId="57737"/>
    <cellStyle name="Normal 8 2 3 5 4" xfId="57738"/>
    <cellStyle name="Normal 8 2 3 6" xfId="57739"/>
    <cellStyle name="Normal 8 2 3 6 2" xfId="57740"/>
    <cellStyle name="Normal 8 2 3 6 2 2" xfId="57741"/>
    <cellStyle name="Normal 8 2 3 6 3" xfId="57742"/>
    <cellStyle name="Normal 8 2 3 7" xfId="57743"/>
    <cellStyle name="Normal 8 2 3 7 2" xfId="57744"/>
    <cellStyle name="Normal 8 2 3 8" xfId="57745"/>
    <cellStyle name="Normal 8 2 4" xfId="36623"/>
    <cellStyle name="Normal 8 2 4 2" xfId="57746"/>
    <cellStyle name="Normal 8 2 4 2 2" xfId="57747"/>
    <cellStyle name="Normal 8 2 4 2 2 2" xfId="57748"/>
    <cellStyle name="Normal 8 2 4 2 2 2 2" xfId="57749"/>
    <cellStyle name="Normal 8 2 4 2 2 2 2 2" xfId="57750"/>
    <cellStyle name="Normal 8 2 4 2 2 2 3" xfId="57751"/>
    <cellStyle name="Normal 8 2 4 2 2 3" xfId="57752"/>
    <cellStyle name="Normal 8 2 4 2 2 3 2" xfId="57753"/>
    <cellStyle name="Normal 8 2 4 2 2 3 2 2" xfId="57754"/>
    <cellStyle name="Normal 8 2 4 2 2 3 3" xfId="57755"/>
    <cellStyle name="Normal 8 2 4 2 2 4" xfId="57756"/>
    <cellStyle name="Normal 8 2 4 2 2 4 2" xfId="57757"/>
    <cellStyle name="Normal 8 2 4 2 2 5" xfId="57758"/>
    <cellStyle name="Normal 8 2 4 2 3" xfId="57759"/>
    <cellStyle name="Normal 8 2 4 2 3 2" xfId="57760"/>
    <cellStyle name="Normal 8 2 4 2 3 2 2" xfId="57761"/>
    <cellStyle name="Normal 8 2 4 2 3 3" xfId="57762"/>
    <cellStyle name="Normal 8 2 4 2 4" xfId="57763"/>
    <cellStyle name="Normal 8 2 4 2 4 2" xfId="57764"/>
    <cellStyle name="Normal 8 2 4 2 4 2 2" xfId="57765"/>
    <cellStyle name="Normal 8 2 4 2 4 3" xfId="57766"/>
    <cellStyle name="Normal 8 2 4 2 5" xfId="57767"/>
    <cellStyle name="Normal 8 2 4 2 5 2" xfId="57768"/>
    <cellStyle name="Normal 8 2 4 2 6" xfId="57769"/>
    <cellStyle name="Normal 8 2 4 3" xfId="57770"/>
    <cellStyle name="Normal 8 2 4 3 2" xfId="57771"/>
    <cellStyle name="Normal 8 2 4 3 2 2" xfId="57772"/>
    <cellStyle name="Normal 8 2 4 3 2 2 2" xfId="57773"/>
    <cellStyle name="Normal 8 2 4 3 2 2 2 2" xfId="57774"/>
    <cellStyle name="Normal 8 2 4 3 2 2 3" xfId="57775"/>
    <cellStyle name="Normal 8 2 4 3 2 3" xfId="57776"/>
    <cellStyle name="Normal 8 2 4 3 2 3 2" xfId="57777"/>
    <cellStyle name="Normal 8 2 4 3 2 3 2 2" xfId="57778"/>
    <cellStyle name="Normal 8 2 4 3 2 3 3" xfId="57779"/>
    <cellStyle name="Normal 8 2 4 3 2 4" xfId="57780"/>
    <cellStyle name="Normal 8 2 4 3 2 4 2" xfId="57781"/>
    <cellStyle name="Normal 8 2 4 3 2 5" xfId="57782"/>
    <cellStyle name="Normal 8 2 4 3 3" xfId="57783"/>
    <cellStyle name="Normal 8 2 4 3 3 2" xfId="57784"/>
    <cellStyle name="Normal 8 2 4 3 3 2 2" xfId="57785"/>
    <cellStyle name="Normal 8 2 4 3 3 3" xfId="57786"/>
    <cellStyle name="Normal 8 2 4 3 4" xfId="57787"/>
    <cellStyle name="Normal 8 2 4 3 4 2" xfId="57788"/>
    <cellStyle name="Normal 8 2 4 3 4 2 2" xfId="57789"/>
    <cellStyle name="Normal 8 2 4 3 4 3" xfId="57790"/>
    <cellStyle name="Normal 8 2 4 3 5" xfId="57791"/>
    <cellStyle name="Normal 8 2 4 3 5 2" xfId="57792"/>
    <cellStyle name="Normal 8 2 4 3 6" xfId="57793"/>
    <cellStyle name="Normal 8 2 4 4" xfId="57794"/>
    <cellStyle name="Normal 8 2 4 4 2" xfId="57795"/>
    <cellStyle name="Normal 8 2 4 4 2 2" xfId="57796"/>
    <cellStyle name="Normal 8 2 4 4 2 2 2" xfId="57797"/>
    <cellStyle name="Normal 8 2 4 4 2 2 2 2" xfId="57798"/>
    <cellStyle name="Normal 8 2 4 4 2 2 3" xfId="57799"/>
    <cellStyle name="Normal 8 2 4 4 2 3" xfId="57800"/>
    <cellStyle name="Normal 8 2 4 4 2 3 2" xfId="57801"/>
    <cellStyle name="Normal 8 2 4 4 2 4" xfId="57802"/>
    <cellStyle name="Normal 8 2 4 4 3" xfId="57803"/>
    <cellStyle name="Normal 8 2 4 4 3 2" xfId="57804"/>
    <cellStyle name="Normal 8 2 4 4 3 2 2" xfId="57805"/>
    <cellStyle name="Normal 8 2 4 4 3 3" xfId="57806"/>
    <cellStyle name="Normal 8 2 4 4 4" xfId="57807"/>
    <cellStyle name="Normal 8 2 4 4 4 2" xfId="57808"/>
    <cellStyle name="Normal 8 2 4 4 5" xfId="57809"/>
    <cellStyle name="Normal 8 2 4 5" xfId="57810"/>
    <cellStyle name="Normal 8 2 4 5 2" xfId="57811"/>
    <cellStyle name="Normal 8 2 4 5 2 2" xfId="57812"/>
    <cellStyle name="Normal 8 2 4 5 2 2 2" xfId="57813"/>
    <cellStyle name="Normal 8 2 4 5 2 3" xfId="57814"/>
    <cellStyle name="Normal 8 2 4 5 3" xfId="57815"/>
    <cellStyle name="Normal 8 2 4 5 3 2" xfId="57816"/>
    <cellStyle name="Normal 8 2 4 5 4" xfId="57817"/>
    <cellStyle name="Normal 8 2 4 6" xfId="57818"/>
    <cellStyle name="Normal 8 2 4 6 2" xfId="57819"/>
    <cellStyle name="Normal 8 2 4 6 2 2" xfId="57820"/>
    <cellStyle name="Normal 8 2 4 6 3" xfId="57821"/>
    <cellStyle name="Normal 8 2 4 7" xfId="57822"/>
    <cellStyle name="Normal 8 2 4 7 2" xfId="57823"/>
    <cellStyle name="Normal 8 2 4 8" xfId="57824"/>
    <cellStyle name="Normal 8 2 5" xfId="57825"/>
    <cellStyle name="Normal 8 2 5 2" xfId="57826"/>
    <cellStyle name="Normal 8 2 5 2 2" xfId="57827"/>
    <cellStyle name="Normal 8 2 5 2 2 2" xfId="57828"/>
    <cellStyle name="Normal 8 2 5 2 2 2 2" xfId="57829"/>
    <cellStyle name="Normal 8 2 5 2 2 2 2 2" xfId="57830"/>
    <cellStyle name="Normal 8 2 5 2 2 2 3" xfId="57831"/>
    <cellStyle name="Normal 8 2 5 2 2 3" xfId="57832"/>
    <cellStyle name="Normal 8 2 5 2 2 3 2" xfId="57833"/>
    <cellStyle name="Normal 8 2 5 2 2 3 2 2" xfId="57834"/>
    <cellStyle name="Normal 8 2 5 2 2 3 3" xfId="57835"/>
    <cellStyle name="Normal 8 2 5 2 2 4" xfId="57836"/>
    <cellStyle name="Normal 8 2 5 2 2 4 2" xfId="57837"/>
    <cellStyle name="Normal 8 2 5 2 2 5" xfId="57838"/>
    <cellStyle name="Normal 8 2 5 2 3" xfId="57839"/>
    <cellStyle name="Normal 8 2 5 2 3 2" xfId="57840"/>
    <cellStyle name="Normal 8 2 5 2 3 2 2" xfId="57841"/>
    <cellStyle name="Normal 8 2 5 2 3 3" xfId="57842"/>
    <cellStyle name="Normal 8 2 5 2 4" xfId="57843"/>
    <cellStyle name="Normal 8 2 5 2 4 2" xfId="57844"/>
    <cellStyle name="Normal 8 2 5 2 4 2 2" xfId="57845"/>
    <cellStyle name="Normal 8 2 5 2 4 3" xfId="57846"/>
    <cellStyle name="Normal 8 2 5 2 5" xfId="57847"/>
    <cellStyle name="Normal 8 2 5 2 5 2" xfId="57848"/>
    <cellStyle name="Normal 8 2 5 2 6" xfId="57849"/>
    <cellStyle name="Normal 8 2 5 3" xfId="57850"/>
    <cellStyle name="Normal 8 2 5 3 2" xfId="57851"/>
    <cellStyle name="Normal 8 2 5 3 2 2" xfId="57852"/>
    <cellStyle name="Normal 8 2 5 3 2 2 2" xfId="57853"/>
    <cellStyle name="Normal 8 2 5 3 2 2 2 2" xfId="57854"/>
    <cellStyle name="Normal 8 2 5 3 2 2 3" xfId="57855"/>
    <cellStyle name="Normal 8 2 5 3 2 3" xfId="57856"/>
    <cellStyle name="Normal 8 2 5 3 2 3 2" xfId="57857"/>
    <cellStyle name="Normal 8 2 5 3 2 3 2 2" xfId="57858"/>
    <cellStyle name="Normal 8 2 5 3 2 3 3" xfId="57859"/>
    <cellStyle name="Normal 8 2 5 3 2 4" xfId="57860"/>
    <cellStyle name="Normal 8 2 5 3 2 4 2" xfId="57861"/>
    <cellStyle name="Normal 8 2 5 3 2 5" xfId="57862"/>
    <cellStyle name="Normal 8 2 5 3 3" xfId="57863"/>
    <cellStyle name="Normal 8 2 5 3 3 2" xfId="57864"/>
    <cellStyle name="Normal 8 2 5 3 3 2 2" xfId="57865"/>
    <cellStyle name="Normal 8 2 5 3 3 3" xfId="57866"/>
    <cellStyle name="Normal 8 2 5 3 4" xfId="57867"/>
    <cellStyle name="Normal 8 2 5 3 4 2" xfId="57868"/>
    <cellStyle name="Normal 8 2 5 3 4 2 2" xfId="57869"/>
    <cellStyle name="Normal 8 2 5 3 4 3" xfId="57870"/>
    <cellStyle name="Normal 8 2 5 3 5" xfId="57871"/>
    <cellStyle name="Normal 8 2 5 3 5 2" xfId="57872"/>
    <cellStyle name="Normal 8 2 5 3 6" xfId="57873"/>
    <cellStyle name="Normal 8 2 5 4" xfId="57874"/>
    <cellStyle name="Normal 8 2 5 4 2" xfId="57875"/>
    <cellStyle name="Normal 8 2 5 4 2 2" xfId="57876"/>
    <cellStyle name="Normal 8 2 5 4 2 2 2" xfId="57877"/>
    <cellStyle name="Normal 8 2 5 4 2 2 2 2" xfId="57878"/>
    <cellStyle name="Normal 8 2 5 4 2 2 3" xfId="57879"/>
    <cellStyle name="Normal 8 2 5 4 2 3" xfId="57880"/>
    <cellStyle name="Normal 8 2 5 4 2 3 2" xfId="57881"/>
    <cellStyle name="Normal 8 2 5 4 2 4" xfId="57882"/>
    <cellStyle name="Normal 8 2 5 4 3" xfId="57883"/>
    <cellStyle name="Normal 8 2 5 4 3 2" xfId="57884"/>
    <cellStyle name="Normal 8 2 5 4 3 2 2" xfId="57885"/>
    <cellStyle name="Normal 8 2 5 4 3 3" xfId="57886"/>
    <cellStyle name="Normal 8 2 5 4 4" xfId="57887"/>
    <cellStyle name="Normal 8 2 5 4 4 2" xfId="57888"/>
    <cellStyle name="Normal 8 2 5 4 5" xfId="57889"/>
    <cellStyle name="Normal 8 2 5 5" xfId="57890"/>
    <cellStyle name="Normal 8 2 5 5 2" xfId="57891"/>
    <cellStyle name="Normal 8 2 5 5 2 2" xfId="57892"/>
    <cellStyle name="Normal 8 2 5 5 2 2 2" xfId="57893"/>
    <cellStyle name="Normal 8 2 5 5 2 3" xfId="57894"/>
    <cellStyle name="Normal 8 2 5 5 3" xfId="57895"/>
    <cellStyle name="Normal 8 2 5 5 3 2" xfId="57896"/>
    <cellStyle name="Normal 8 2 5 5 4" xfId="57897"/>
    <cellStyle name="Normal 8 2 5 6" xfId="57898"/>
    <cellStyle name="Normal 8 2 5 6 2" xfId="57899"/>
    <cellStyle name="Normal 8 2 5 6 2 2" xfId="57900"/>
    <cellStyle name="Normal 8 2 5 6 3" xfId="57901"/>
    <cellStyle name="Normal 8 2 5 7" xfId="57902"/>
    <cellStyle name="Normal 8 2 5 7 2" xfId="57903"/>
    <cellStyle name="Normal 8 2 5 8" xfId="57904"/>
    <cellStyle name="Normal 8 2 6" xfId="57905"/>
    <cellStyle name="Normal 8 2 6 2" xfId="57906"/>
    <cellStyle name="Normal 8 2 6 2 2" xfId="57907"/>
    <cellStyle name="Normal 8 2 6 2 2 2" xfId="57908"/>
    <cellStyle name="Normal 8 2 6 2 2 2 2" xfId="57909"/>
    <cellStyle name="Normal 8 2 6 2 2 3" xfId="57910"/>
    <cellStyle name="Normal 8 2 6 2 3" xfId="57911"/>
    <cellStyle name="Normal 8 2 6 2 3 2" xfId="57912"/>
    <cellStyle name="Normal 8 2 6 2 3 2 2" xfId="57913"/>
    <cellStyle name="Normal 8 2 6 2 3 3" xfId="57914"/>
    <cellStyle name="Normal 8 2 6 2 4" xfId="57915"/>
    <cellStyle name="Normal 8 2 6 2 4 2" xfId="57916"/>
    <cellStyle name="Normal 8 2 6 2 5" xfId="57917"/>
    <cellStyle name="Normal 8 2 6 3" xfId="57918"/>
    <cellStyle name="Normal 8 2 6 3 2" xfId="57919"/>
    <cellStyle name="Normal 8 2 6 3 2 2" xfId="57920"/>
    <cellStyle name="Normal 8 2 6 3 3" xfId="57921"/>
    <cellStyle name="Normal 8 2 6 4" xfId="57922"/>
    <cellStyle name="Normal 8 2 6 4 2" xfId="57923"/>
    <cellStyle name="Normal 8 2 6 4 2 2" xfId="57924"/>
    <cellStyle name="Normal 8 2 6 4 3" xfId="57925"/>
    <cellStyle name="Normal 8 2 6 5" xfId="57926"/>
    <cellStyle name="Normal 8 2 6 5 2" xfId="57927"/>
    <cellStyle name="Normal 8 2 6 6" xfId="57928"/>
    <cellStyle name="Normal 8 2 7" xfId="57929"/>
    <cellStyle name="Normal 8 2 7 2" xfId="57930"/>
    <cellStyle name="Normal 8 2 7 2 2" xfId="57931"/>
    <cellStyle name="Normal 8 2 7 2 2 2" xfId="57932"/>
    <cellStyle name="Normal 8 2 7 2 2 2 2" xfId="57933"/>
    <cellStyle name="Normal 8 2 7 2 2 3" xfId="57934"/>
    <cellStyle name="Normal 8 2 7 2 3" xfId="57935"/>
    <cellStyle name="Normal 8 2 7 2 3 2" xfId="57936"/>
    <cellStyle name="Normal 8 2 7 2 3 2 2" xfId="57937"/>
    <cellStyle name="Normal 8 2 7 2 3 3" xfId="57938"/>
    <cellStyle name="Normal 8 2 7 2 4" xfId="57939"/>
    <cellStyle name="Normal 8 2 7 2 4 2" xfId="57940"/>
    <cellStyle name="Normal 8 2 7 2 5" xfId="57941"/>
    <cellStyle name="Normal 8 2 7 3" xfId="57942"/>
    <cellStyle name="Normal 8 2 7 3 2" xfId="57943"/>
    <cellStyle name="Normal 8 2 7 3 2 2" xfId="57944"/>
    <cellStyle name="Normal 8 2 7 3 3" xfId="57945"/>
    <cellStyle name="Normal 8 2 7 4" xfId="57946"/>
    <cellStyle name="Normal 8 2 7 4 2" xfId="57947"/>
    <cellStyle name="Normal 8 2 7 4 2 2" xfId="57948"/>
    <cellStyle name="Normal 8 2 7 4 3" xfId="57949"/>
    <cellStyle name="Normal 8 2 7 5" xfId="57950"/>
    <cellStyle name="Normal 8 2 7 5 2" xfId="57951"/>
    <cellStyle name="Normal 8 2 7 6" xfId="57952"/>
    <cellStyle name="Normal 8 2 8" xfId="57953"/>
    <cellStyle name="Normal 8 2 8 2" xfId="57954"/>
    <cellStyle name="Normal 8 2 8 2 2" xfId="57955"/>
    <cellStyle name="Normal 8 2 8 2 2 2" xfId="57956"/>
    <cellStyle name="Normal 8 2 8 2 2 2 2" xfId="57957"/>
    <cellStyle name="Normal 8 2 8 2 2 3" xfId="57958"/>
    <cellStyle name="Normal 8 2 8 2 3" xfId="57959"/>
    <cellStyle name="Normal 8 2 8 2 3 2" xfId="57960"/>
    <cellStyle name="Normal 8 2 8 2 3 2 2" xfId="57961"/>
    <cellStyle name="Normal 8 2 8 2 3 3" xfId="57962"/>
    <cellStyle name="Normal 8 2 8 2 4" xfId="57963"/>
    <cellStyle name="Normal 8 2 8 2 4 2" xfId="57964"/>
    <cellStyle name="Normal 8 2 8 2 5" xfId="57965"/>
    <cellStyle name="Normal 8 2 8 3" xfId="57966"/>
    <cellStyle name="Normal 8 2 8 3 2" xfId="57967"/>
    <cellStyle name="Normal 8 2 8 3 2 2" xfId="57968"/>
    <cellStyle name="Normal 8 2 8 3 3" xfId="57969"/>
    <cellStyle name="Normal 8 2 8 4" xfId="57970"/>
    <cellStyle name="Normal 8 2 8 4 2" xfId="57971"/>
    <cellStyle name="Normal 8 2 8 4 2 2" xfId="57972"/>
    <cellStyle name="Normal 8 2 8 4 3" xfId="57973"/>
    <cellStyle name="Normal 8 2 8 5" xfId="57974"/>
    <cellStyle name="Normal 8 2 8 5 2" xfId="57975"/>
    <cellStyle name="Normal 8 2 8 6" xfId="57976"/>
    <cellStyle name="Normal 8 2 9" xfId="57977"/>
    <cellStyle name="Normal 8 2 9 2" xfId="57978"/>
    <cellStyle name="Normal 8 2 9 2 2" xfId="57979"/>
    <cellStyle name="Normal 8 2 9 2 2 2" xfId="57980"/>
    <cellStyle name="Normal 8 2 9 2 3" xfId="57981"/>
    <cellStyle name="Normal 8 2 9 3" xfId="57982"/>
    <cellStyle name="Normal 8 2 9 3 2" xfId="57983"/>
    <cellStyle name="Normal 8 2 9 3 2 2" xfId="57984"/>
    <cellStyle name="Normal 8 2 9 3 3" xfId="57985"/>
    <cellStyle name="Normal 8 2 9 4" xfId="57986"/>
    <cellStyle name="Normal 8 2 9 4 2" xfId="57987"/>
    <cellStyle name="Normal 8 2 9 5" xfId="57988"/>
    <cellStyle name="Normal 8 20" xfId="36624"/>
    <cellStyle name="Normal 8 21" xfId="52464"/>
    <cellStyle name="Normal 8 3" xfId="36625"/>
    <cellStyle name="Normal 8 3 10" xfId="36626"/>
    <cellStyle name="Normal 8 3 10 2" xfId="51700"/>
    <cellStyle name="Normal 8 3 11" xfId="36627"/>
    <cellStyle name="Normal 8 3 11 2" xfId="51701"/>
    <cellStyle name="Normal 8 3 12" xfId="36628"/>
    <cellStyle name="Normal 8 3 12 2" xfId="51702"/>
    <cellStyle name="Normal 8 3 13" xfId="51703"/>
    <cellStyle name="Normal 8 3 14" xfId="51704"/>
    <cellStyle name="Normal 8 3 15" xfId="51705"/>
    <cellStyle name="Normal 8 3 2" xfId="36629"/>
    <cellStyle name="Normal 8 3 2 2" xfId="36630"/>
    <cellStyle name="Normal 8 3 2 2 2" xfId="36631"/>
    <cellStyle name="Normal 8 3 2 2 2 2" xfId="51706"/>
    <cellStyle name="Normal 8 3 2 2 2 2 2" xfId="57989"/>
    <cellStyle name="Normal 8 3 2 2 2 3" xfId="57990"/>
    <cellStyle name="Normal 8 3 2 2 3" xfId="51707"/>
    <cellStyle name="Normal 8 3 2 2 3 2" xfId="57991"/>
    <cellStyle name="Normal 8 3 2 2 3 2 2" xfId="57992"/>
    <cellStyle name="Normal 8 3 2 2 3 3" xfId="57993"/>
    <cellStyle name="Normal 8 3 2 2 4" xfId="57994"/>
    <cellStyle name="Normal 8 3 2 2 4 2" xfId="57995"/>
    <cellStyle name="Normal 8 3 2 2 5" xfId="57996"/>
    <cellStyle name="Normal 8 3 2 3" xfId="36632"/>
    <cellStyle name="Normal 8 3 2 3 2" xfId="36633"/>
    <cellStyle name="Normal 8 3 2 3 2 2" xfId="52465"/>
    <cellStyle name="Normal 8 3 2 3 3" xfId="51708"/>
    <cellStyle name="Normal 8 3 2 4" xfId="36634"/>
    <cellStyle name="Normal 8 3 2 4 2" xfId="36635"/>
    <cellStyle name="Normal 8 3 2 4 2 2" xfId="57997"/>
    <cellStyle name="Normal 8 3 2 4 3" xfId="36636"/>
    <cellStyle name="Normal 8 3 2 5" xfId="51709"/>
    <cellStyle name="Normal 8 3 2 5 2" xfId="57998"/>
    <cellStyle name="Normal 8 3 2 6" xfId="57999"/>
    <cellStyle name="Normal 8 3 3" xfId="36637"/>
    <cellStyle name="Normal 8 3 3 2" xfId="36638"/>
    <cellStyle name="Normal 8 3 3 2 2" xfId="51710"/>
    <cellStyle name="Normal 8 3 3 2 2 2" xfId="58000"/>
    <cellStyle name="Normal 8 3 3 2 2 2 2" xfId="58001"/>
    <cellStyle name="Normal 8 3 3 2 2 3" xfId="58002"/>
    <cellStyle name="Normal 8 3 3 2 3" xfId="58003"/>
    <cellStyle name="Normal 8 3 3 2 3 2" xfId="58004"/>
    <cellStyle name="Normal 8 3 3 2 3 2 2" xfId="58005"/>
    <cellStyle name="Normal 8 3 3 2 3 3" xfId="58006"/>
    <cellStyle name="Normal 8 3 3 2 4" xfId="58007"/>
    <cellStyle name="Normal 8 3 3 2 4 2" xfId="58008"/>
    <cellStyle name="Normal 8 3 3 2 5" xfId="58009"/>
    <cellStyle name="Normal 8 3 3 3" xfId="51711"/>
    <cellStyle name="Normal 8 3 3 3 2" xfId="58010"/>
    <cellStyle name="Normal 8 3 3 3 2 2" xfId="58011"/>
    <cellStyle name="Normal 8 3 3 3 3" xfId="58012"/>
    <cellStyle name="Normal 8 3 3 4" xfId="51712"/>
    <cellStyle name="Normal 8 3 3 4 2" xfId="58013"/>
    <cellStyle name="Normal 8 3 3 4 2 2" xfId="58014"/>
    <cellStyle name="Normal 8 3 3 4 3" xfId="58015"/>
    <cellStyle name="Normal 8 3 3 5" xfId="58016"/>
    <cellStyle name="Normal 8 3 3 5 2" xfId="58017"/>
    <cellStyle name="Normal 8 3 3 6" xfId="58018"/>
    <cellStyle name="Normal 8 3 4" xfId="36639"/>
    <cellStyle name="Normal 8 3 4 2" xfId="36640"/>
    <cellStyle name="Normal 8 3 4 2 2" xfId="51713"/>
    <cellStyle name="Normal 8 3 4 2 2 2" xfId="58019"/>
    <cellStyle name="Normal 8 3 4 2 2 2 2" xfId="58020"/>
    <cellStyle name="Normal 8 3 4 2 2 3" xfId="58021"/>
    <cellStyle name="Normal 8 3 4 2 3" xfId="58022"/>
    <cellStyle name="Normal 8 3 4 2 3 2" xfId="58023"/>
    <cellStyle name="Normal 8 3 4 2 4" xfId="58024"/>
    <cellStyle name="Normal 8 3 4 3" xfId="51714"/>
    <cellStyle name="Normal 8 3 4 3 2" xfId="58025"/>
    <cellStyle name="Normal 8 3 4 3 2 2" xfId="58026"/>
    <cellStyle name="Normal 8 3 4 3 3" xfId="58027"/>
    <cellStyle name="Normal 8 3 4 4" xfId="58028"/>
    <cellStyle name="Normal 8 3 4 4 2" xfId="58029"/>
    <cellStyle name="Normal 8 3 4 5" xfId="58030"/>
    <cellStyle name="Normal 8 3 5" xfId="36641"/>
    <cellStyle name="Normal 8 3 5 2" xfId="36642"/>
    <cellStyle name="Normal 8 3 5 2 2" xfId="58031"/>
    <cellStyle name="Normal 8 3 5 2 2 2" xfId="58032"/>
    <cellStyle name="Normal 8 3 5 2 3" xfId="58033"/>
    <cellStyle name="Normal 8 3 5 3" xfId="36643"/>
    <cellStyle name="Normal 8 3 5 3 2" xfId="58034"/>
    <cellStyle name="Normal 8 3 5 4" xfId="58035"/>
    <cellStyle name="Normal 8 3 6" xfId="36644"/>
    <cellStyle name="Normal 8 3 6 2" xfId="51715"/>
    <cellStyle name="Normal 8 3 6 2 2" xfId="58036"/>
    <cellStyle name="Normal 8 3 6 3" xfId="58037"/>
    <cellStyle name="Normal 8 3 7" xfId="36645"/>
    <cellStyle name="Normal 8 3 7 2" xfId="51716"/>
    <cellStyle name="Normal 8 3 8" xfId="36646"/>
    <cellStyle name="Normal 8 3 8 2" xfId="51717"/>
    <cellStyle name="Normal 8 3 9" xfId="36647"/>
    <cellStyle name="Normal 8 3 9 2" xfId="51718"/>
    <cellStyle name="Normal 8 3_May-11 RNR WS GK Format" xfId="36648"/>
    <cellStyle name="Normal 8 4" xfId="36649"/>
    <cellStyle name="Normal 8 4 10" xfId="51719"/>
    <cellStyle name="Normal 8 4 11" xfId="51720"/>
    <cellStyle name="Normal 8 4 12" xfId="51721"/>
    <cellStyle name="Normal 8 4 13" xfId="51722"/>
    <cellStyle name="Normal 8 4 14" xfId="51723"/>
    <cellStyle name="Normal 8 4 2" xfId="36650"/>
    <cellStyle name="Normal 8 4 2 2" xfId="36651"/>
    <cellStyle name="Normal 8 4 2 2 2" xfId="58038"/>
    <cellStyle name="Normal 8 4 2 2 2 2" xfId="58039"/>
    <cellStyle name="Normal 8 4 2 2 2 2 2" xfId="58040"/>
    <cellStyle name="Normal 8 4 2 2 2 3" xfId="58041"/>
    <cellStyle name="Normal 8 4 2 2 3" xfId="58042"/>
    <cellStyle name="Normal 8 4 2 2 3 2" xfId="58043"/>
    <cellStyle name="Normal 8 4 2 2 3 2 2" xfId="58044"/>
    <cellStyle name="Normal 8 4 2 2 3 3" xfId="58045"/>
    <cellStyle name="Normal 8 4 2 2 4" xfId="58046"/>
    <cellStyle name="Normal 8 4 2 2 4 2" xfId="58047"/>
    <cellStyle name="Normal 8 4 2 2 5" xfId="58048"/>
    <cellStyle name="Normal 8 4 2 3" xfId="36652"/>
    <cellStyle name="Normal 8 4 2 3 2" xfId="58049"/>
    <cellStyle name="Normal 8 4 2 3 2 2" xfId="58050"/>
    <cellStyle name="Normal 8 4 2 3 3" xfId="58051"/>
    <cellStyle name="Normal 8 4 2 4" xfId="58052"/>
    <cellStyle name="Normal 8 4 2 4 2" xfId="58053"/>
    <cellStyle name="Normal 8 4 2 4 2 2" xfId="58054"/>
    <cellStyle name="Normal 8 4 2 4 3" xfId="58055"/>
    <cellStyle name="Normal 8 4 2 5" xfId="58056"/>
    <cellStyle name="Normal 8 4 2 5 2" xfId="58057"/>
    <cellStyle name="Normal 8 4 2 6" xfId="58058"/>
    <cellStyle name="Normal 8 4 3" xfId="36653"/>
    <cellStyle name="Normal 8 4 3 2" xfId="51724"/>
    <cellStyle name="Normal 8 4 3 2 2" xfId="58059"/>
    <cellStyle name="Normal 8 4 3 2 2 2" xfId="58060"/>
    <cellStyle name="Normal 8 4 3 2 2 2 2" xfId="58061"/>
    <cellStyle name="Normal 8 4 3 2 2 3" xfId="58062"/>
    <cellStyle name="Normal 8 4 3 2 3" xfId="58063"/>
    <cellStyle name="Normal 8 4 3 2 3 2" xfId="58064"/>
    <cellStyle name="Normal 8 4 3 2 3 2 2" xfId="58065"/>
    <cellStyle name="Normal 8 4 3 2 3 3" xfId="58066"/>
    <cellStyle name="Normal 8 4 3 2 4" xfId="58067"/>
    <cellStyle name="Normal 8 4 3 2 4 2" xfId="58068"/>
    <cellStyle name="Normal 8 4 3 2 5" xfId="58069"/>
    <cellStyle name="Normal 8 4 3 3" xfId="58070"/>
    <cellStyle name="Normal 8 4 3 3 2" xfId="58071"/>
    <cellStyle name="Normal 8 4 3 3 2 2" xfId="58072"/>
    <cellStyle name="Normal 8 4 3 3 3" xfId="58073"/>
    <cellStyle name="Normal 8 4 3 4" xfId="58074"/>
    <cellStyle name="Normal 8 4 3 4 2" xfId="58075"/>
    <cellStyle name="Normal 8 4 3 4 2 2" xfId="58076"/>
    <cellStyle name="Normal 8 4 3 4 3" xfId="58077"/>
    <cellStyle name="Normal 8 4 3 5" xfId="58078"/>
    <cellStyle name="Normal 8 4 3 5 2" xfId="58079"/>
    <cellStyle name="Normal 8 4 3 6" xfId="58080"/>
    <cellStyle name="Normal 8 4 4" xfId="36654"/>
    <cellStyle name="Normal 8 4 4 2" xfId="58081"/>
    <cellStyle name="Normal 8 4 4 2 2" xfId="58082"/>
    <cellStyle name="Normal 8 4 4 2 2 2" xfId="58083"/>
    <cellStyle name="Normal 8 4 4 2 2 2 2" xfId="58084"/>
    <cellStyle name="Normal 8 4 4 2 2 3" xfId="58085"/>
    <cellStyle name="Normal 8 4 4 2 3" xfId="58086"/>
    <cellStyle name="Normal 8 4 4 2 3 2" xfId="58087"/>
    <cellStyle name="Normal 8 4 4 2 4" xfId="58088"/>
    <cellStyle name="Normal 8 4 4 3" xfId="58089"/>
    <cellStyle name="Normal 8 4 4 3 2" xfId="58090"/>
    <cellStyle name="Normal 8 4 4 3 2 2" xfId="58091"/>
    <cellStyle name="Normal 8 4 4 3 3" xfId="58092"/>
    <cellStyle name="Normal 8 4 4 4" xfId="58093"/>
    <cellStyle name="Normal 8 4 4 4 2" xfId="58094"/>
    <cellStyle name="Normal 8 4 4 5" xfId="58095"/>
    <cellStyle name="Normal 8 4 5" xfId="51725"/>
    <cellStyle name="Normal 8 4 5 2" xfId="58096"/>
    <cellStyle name="Normal 8 4 5 2 2" xfId="58097"/>
    <cellStyle name="Normal 8 4 5 2 2 2" xfId="58098"/>
    <cellStyle name="Normal 8 4 5 2 3" xfId="58099"/>
    <cellStyle name="Normal 8 4 5 3" xfId="58100"/>
    <cellStyle name="Normal 8 4 5 3 2" xfId="58101"/>
    <cellStyle name="Normal 8 4 5 4" xfId="58102"/>
    <cellStyle name="Normal 8 4 6" xfId="51726"/>
    <cellStyle name="Normal 8 4 6 2" xfId="58103"/>
    <cellStyle name="Normal 8 4 6 2 2" xfId="58104"/>
    <cellStyle name="Normal 8 4 6 3" xfId="58105"/>
    <cellStyle name="Normal 8 4 7" xfId="51727"/>
    <cellStyle name="Normal 8 4 7 2" xfId="58106"/>
    <cellStyle name="Normal 8 4 8" xfId="51728"/>
    <cellStyle name="Normal 8 4 9" xfId="51729"/>
    <cellStyle name="Normal 8 5" xfId="36655"/>
    <cellStyle name="Normal 8 5 10" xfId="51730"/>
    <cellStyle name="Normal 8 5 11" xfId="51731"/>
    <cellStyle name="Normal 8 5 12" xfId="51732"/>
    <cellStyle name="Normal 8 5 13" xfId="51733"/>
    <cellStyle name="Normal 8 5 14" xfId="51734"/>
    <cellStyle name="Normal 8 5 15" xfId="51735"/>
    <cellStyle name="Normal 8 5 2" xfId="36656"/>
    <cellStyle name="Normal 8 5 2 2" xfId="36657"/>
    <cellStyle name="Normal 8 5 2 2 2" xfId="58107"/>
    <cellStyle name="Normal 8 5 2 2 2 2" xfId="58108"/>
    <cellStyle name="Normal 8 5 2 2 2 2 2" xfId="58109"/>
    <cellStyle name="Normal 8 5 2 2 2 3" xfId="58110"/>
    <cellStyle name="Normal 8 5 2 2 3" xfId="58111"/>
    <cellStyle name="Normal 8 5 2 2 3 2" xfId="58112"/>
    <cellStyle name="Normal 8 5 2 2 3 2 2" xfId="58113"/>
    <cellStyle name="Normal 8 5 2 2 3 3" xfId="58114"/>
    <cellStyle name="Normal 8 5 2 2 4" xfId="58115"/>
    <cellStyle name="Normal 8 5 2 2 4 2" xfId="58116"/>
    <cellStyle name="Normal 8 5 2 2 5" xfId="58117"/>
    <cellStyle name="Normal 8 5 2 3" xfId="36658"/>
    <cellStyle name="Normal 8 5 2 3 2" xfId="58118"/>
    <cellStyle name="Normal 8 5 2 3 2 2" xfId="58119"/>
    <cellStyle name="Normal 8 5 2 3 3" xfId="58120"/>
    <cellStyle name="Normal 8 5 2 4" xfId="58121"/>
    <cellStyle name="Normal 8 5 2 4 2" xfId="58122"/>
    <cellStyle name="Normal 8 5 2 4 2 2" xfId="58123"/>
    <cellStyle name="Normal 8 5 2 4 3" xfId="58124"/>
    <cellStyle name="Normal 8 5 2 5" xfId="58125"/>
    <cellStyle name="Normal 8 5 2 5 2" xfId="58126"/>
    <cellStyle name="Normal 8 5 2 6" xfId="58127"/>
    <cellStyle name="Normal 8 5 3" xfId="36659"/>
    <cellStyle name="Normal 8 5 3 2" xfId="51736"/>
    <cellStyle name="Normal 8 5 3 2 2" xfId="58128"/>
    <cellStyle name="Normal 8 5 3 2 2 2" xfId="58129"/>
    <cellStyle name="Normal 8 5 3 2 2 2 2" xfId="58130"/>
    <cellStyle name="Normal 8 5 3 2 2 3" xfId="58131"/>
    <cellStyle name="Normal 8 5 3 2 3" xfId="58132"/>
    <cellStyle name="Normal 8 5 3 2 3 2" xfId="58133"/>
    <cellStyle name="Normal 8 5 3 2 3 2 2" xfId="58134"/>
    <cellStyle name="Normal 8 5 3 2 3 3" xfId="58135"/>
    <cellStyle name="Normal 8 5 3 2 4" xfId="58136"/>
    <cellStyle name="Normal 8 5 3 2 4 2" xfId="58137"/>
    <cellStyle name="Normal 8 5 3 2 5" xfId="58138"/>
    <cellStyle name="Normal 8 5 3 3" xfId="58139"/>
    <cellStyle name="Normal 8 5 3 3 2" xfId="58140"/>
    <cellStyle name="Normal 8 5 3 3 2 2" xfId="58141"/>
    <cellStyle name="Normal 8 5 3 3 3" xfId="58142"/>
    <cellStyle name="Normal 8 5 3 4" xfId="58143"/>
    <cellStyle name="Normal 8 5 3 4 2" xfId="58144"/>
    <cellStyle name="Normal 8 5 3 4 2 2" xfId="58145"/>
    <cellStyle name="Normal 8 5 3 4 3" xfId="58146"/>
    <cellStyle name="Normal 8 5 3 5" xfId="58147"/>
    <cellStyle name="Normal 8 5 3 5 2" xfId="58148"/>
    <cellStyle name="Normal 8 5 3 6" xfId="58149"/>
    <cellStyle name="Normal 8 5 4" xfId="51737"/>
    <cellStyle name="Normal 8 5 4 2" xfId="58150"/>
    <cellStyle name="Normal 8 5 4 2 2" xfId="58151"/>
    <cellStyle name="Normal 8 5 4 2 2 2" xfId="58152"/>
    <cellStyle name="Normal 8 5 4 2 2 2 2" xfId="58153"/>
    <cellStyle name="Normal 8 5 4 2 2 3" xfId="58154"/>
    <cellStyle name="Normal 8 5 4 2 3" xfId="58155"/>
    <cellStyle name="Normal 8 5 4 2 3 2" xfId="58156"/>
    <cellStyle name="Normal 8 5 4 2 4" xfId="58157"/>
    <cellStyle name="Normal 8 5 4 3" xfId="58158"/>
    <cellStyle name="Normal 8 5 4 3 2" xfId="58159"/>
    <cellStyle name="Normal 8 5 4 3 2 2" xfId="58160"/>
    <cellStyle name="Normal 8 5 4 3 3" xfId="58161"/>
    <cellStyle name="Normal 8 5 4 4" xfId="58162"/>
    <cellStyle name="Normal 8 5 4 4 2" xfId="58163"/>
    <cellStyle name="Normal 8 5 4 5" xfId="58164"/>
    <cellStyle name="Normal 8 5 5" xfId="51738"/>
    <cellStyle name="Normal 8 5 5 2" xfId="58165"/>
    <cellStyle name="Normal 8 5 5 2 2" xfId="58166"/>
    <cellStyle name="Normal 8 5 5 2 2 2" xfId="58167"/>
    <cellStyle name="Normal 8 5 5 2 3" xfId="58168"/>
    <cellStyle name="Normal 8 5 5 3" xfId="58169"/>
    <cellStyle name="Normal 8 5 5 3 2" xfId="58170"/>
    <cellStyle name="Normal 8 5 5 4" xfId="58171"/>
    <cellStyle name="Normal 8 5 6" xfId="51739"/>
    <cellStyle name="Normal 8 5 6 2" xfId="58172"/>
    <cellStyle name="Normal 8 5 6 2 2" xfId="58173"/>
    <cellStyle name="Normal 8 5 6 3" xfId="58174"/>
    <cellStyle name="Normal 8 5 7" xfId="51740"/>
    <cellStyle name="Normal 8 5 7 2" xfId="58175"/>
    <cellStyle name="Normal 8 5 8" xfId="51741"/>
    <cellStyle name="Normal 8 5 9" xfId="51742"/>
    <cellStyle name="Normal 8 6" xfId="36660"/>
    <cellStyle name="Normal 8 6 10" xfId="51743"/>
    <cellStyle name="Normal 8 6 11" xfId="51744"/>
    <cellStyle name="Normal 8 6 12" xfId="51745"/>
    <cellStyle name="Normal 8 6 13" xfId="51746"/>
    <cellStyle name="Normal 8 6 14" xfId="51747"/>
    <cellStyle name="Normal 8 6 15" xfId="51748"/>
    <cellStyle name="Normal 8 6 2" xfId="36661"/>
    <cellStyle name="Normal 8 6 2 2" xfId="36662"/>
    <cellStyle name="Normal 8 6 2 2 2" xfId="58176"/>
    <cellStyle name="Normal 8 6 2 2 2 2" xfId="58177"/>
    <cellStyle name="Normal 8 6 2 2 2 2 2" xfId="58178"/>
    <cellStyle name="Normal 8 6 2 2 2 3" xfId="58179"/>
    <cellStyle name="Normal 8 6 2 2 3" xfId="58180"/>
    <cellStyle name="Normal 8 6 2 2 3 2" xfId="58181"/>
    <cellStyle name="Normal 8 6 2 2 3 2 2" xfId="58182"/>
    <cellStyle name="Normal 8 6 2 2 3 3" xfId="58183"/>
    <cellStyle name="Normal 8 6 2 2 4" xfId="58184"/>
    <cellStyle name="Normal 8 6 2 2 4 2" xfId="58185"/>
    <cellStyle name="Normal 8 6 2 2 5" xfId="58186"/>
    <cellStyle name="Normal 8 6 2 3" xfId="36663"/>
    <cellStyle name="Normal 8 6 2 3 2" xfId="58187"/>
    <cellStyle name="Normal 8 6 2 3 2 2" xfId="58188"/>
    <cellStyle name="Normal 8 6 2 3 3" xfId="58189"/>
    <cellStyle name="Normal 8 6 2 4" xfId="58190"/>
    <cellStyle name="Normal 8 6 2 4 2" xfId="58191"/>
    <cellStyle name="Normal 8 6 2 4 2 2" xfId="58192"/>
    <cellStyle name="Normal 8 6 2 4 3" xfId="58193"/>
    <cellStyle name="Normal 8 6 2 5" xfId="58194"/>
    <cellStyle name="Normal 8 6 2 5 2" xfId="58195"/>
    <cellStyle name="Normal 8 6 2 6" xfId="58196"/>
    <cellStyle name="Normal 8 6 3" xfId="36664"/>
    <cellStyle name="Normal 8 6 3 2" xfId="51749"/>
    <cellStyle name="Normal 8 6 3 2 2" xfId="58197"/>
    <cellStyle name="Normal 8 6 3 2 2 2" xfId="58198"/>
    <cellStyle name="Normal 8 6 3 2 2 2 2" xfId="58199"/>
    <cellStyle name="Normal 8 6 3 2 2 3" xfId="58200"/>
    <cellStyle name="Normal 8 6 3 2 3" xfId="58201"/>
    <cellStyle name="Normal 8 6 3 2 3 2" xfId="58202"/>
    <cellStyle name="Normal 8 6 3 2 3 2 2" xfId="58203"/>
    <cellStyle name="Normal 8 6 3 2 3 3" xfId="58204"/>
    <cellStyle name="Normal 8 6 3 2 4" xfId="58205"/>
    <cellStyle name="Normal 8 6 3 2 4 2" xfId="58206"/>
    <cellStyle name="Normal 8 6 3 2 5" xfId="58207"/>
    <cellStyle name="Normal 8 6 3 3" xfId="58208"/>
    <cellStyle name="Normal 8 6 3 3 2" xfId="58209"/>
    <cellStyle name="Normal 8 6 3 3 2 2" xfId="58210"/>
    <cellStyle name="Normal 8 6 3 3 3" xfId="58211"/>
    <cellStyle name="Normal 8 6 3 4" xfId="58212"/>
    <cellStyle name="Normal 8 6 3 4 2" xfId="58213"/>
    <cellStyle name="Normal 8 6 3 4 2 2" xfId="58214"/>
    <cellStyle name="Normal 8 6 3 4 3" xfId="58215"/>
    <cellStyle name="Normal 8 6 3 5" xfId="58216"/>
    <cellStyle name="Normal 8 6 3 5 2" xfId="58217"/>
    <cellStyle name="Normal 8 6 3 6" xfId="58218"/>
    <cellStyle name="Normal 8 6 4" xfId="51750"/>
    <cellStyle name="Normal 8 6 4 2" xfId="58219"/>
    <cellStyle name="Normal 8 6 4 2 2" xfId="58220"/>
    <cellStyle name="Normal 8 6 4 2 2 2" xfId="58221"/>
    <cellStyle name="Normal 8 6 4 2 2 2 2" xfId="58222"/>
    <cellStyle name="Normal 8 6 4 2 2 3" xfId="58223"/>
    <cellStyle name="Normal 8 6 4 2 3" xfId="58224"/>
    <cellStyle name="Normal 8 6 4 2 3 2" xfId="58225"/>
    <cellStyle name="Normal 8 6 4 2 4" xfId="58226"/>
    <cellStyle name="Normal 8 6 4 3" xfId="58227"/>
    <cellStyle name="Normal 8 6 4 3 2" xfId="58228"/>
    <cellStyle name="Normal 8 6 4 3 2 2" xfId="58229"/>
    <cellStyle name="Normal 8 6 4 3 3" xfId="58230"/>
    <cellStyle name="Normal 8 6 4 4" xfId="58231"/>
    <cellStyle name="Normal 8 6 4 4 2" xfId="58232"/>
    <cellStyle name="Normal 8 6 4 5" xfId="58233"/>
    <cellStyle name="Normal 8 6 5" xfId="51751"/>
    <cellStyle name="Normal 8 6 5 2" xfId="58234"/>
    <cellStyle name="Normal 8 6 5 2 2" xfId="58235"/>
    <cellStyle name="Normal 8 6 5 2 2 2" xfId="58236"/>
    <cellStyle name="Normal 8 6 5 2 3" xfId="58237"/>
    <cellStyle name="Normal 8 6 5 3" xfId="58238"/>
    <cellStyle name="Normal 8 6 5 3 2" xfId="58239"/>
    <cellStyle name="Normal 8 6 5 4" xfId="58240"/>
    <cellStyle name="Normal 8 6 6" xfId="51752"/>
    <cellStyle name="Normal 8 6 6 2" xfId="58241"/>
    <cellStyle name="Normal 8 6 6 2 2" xfId="58242"/>
    <cellStyle name="Normal 8 6 6 3" xfId="58243"/>
    <cellStyle name="Normal 8 6 7" xfId="51753"/>
    <cellStyle name="Normal 8 6 7 2" xfId="58244"/>
    <cellStyle name="Normal 8 6 8" xfId="51754"/>
    <cellStyle name="Normal 8 6 9" xfId="51755"/>
    <cellStyle name="Normal 8 7" xfId="36665"/>
    <cellStyle name="Normal 8 7 10" xfId="51756"/>
    <cellStyle name="Normal 8 7 11" xfId="51757"/>
    <cellStyle name="Normal 8 7 12" xfId="51758"/>
    <cellStyle name="Normal 8 7 13" xfId="51759"/>
    <cellStyle name="Normal 8 7 14" xfId="51760"/>
    <cellStyle name="Normal 8 7 15" xfId="51761"/>
    <cellStyle name="Normal 8 7 2" xfId="36666"/>
    <cellStyle name="Normal 8 7 2 2" xfId="36667"/>
    <cellStyle name="Normal 8 7 2 2 2" xfId="58245"/>
    <cellStyle name="Normal 8 7 2 2 2 2" xfId="58246"/>
    <cellStyle name="Normal 8 7 2 2 3" xfId="58247"/>
    <cellStyle name="Normal 8 7 2 3" xfId="58248"/>
    <cellStyle name="Normal 8 7 2 3 2" xfId="58249"/>
    <cellStyle name="Normal 8 7 2 3 2 2" xfId="58250"/>
    <cellStyle name="Normal 8 7 2 3 3" xfId="58251"/>
    <cellStyle name="Normal 8 7 2 4" xfId="58252"/>
    <cellStyle name="Normal 8 7 2 4 2" xfId="58253"/>
    <cellStyle name="Normal 8 7 2 5" xfId="58254"/>
    <cellStyle name="Normal 8 7 3" xfId="36668"/>
    <cellStyle name="Normal 8 7 3 2" xfId="51762"/>
    <cellStyle name="Normal 8 7 3 2 2" xfId="58255"/>
    <cellStyle name="Normal 8 7 3 3" xfId="58256"/>
    <cellStyle name="Normal 8 7 4" xfId="36669"/>
    <cellStyle name="Normal 8 7 4 2" xfId="58257"/>
    <cellStyle name="Normal 8 7 4 2 2" xfId="58258"/>
    <cellStyle name="Normal 8 7 4 3" xfId="58259"/>
    <cellStyle name="Normal 8 7 5" xfId="51763"/>
    <cellStyle name="Normal 8 7 5 2" xfId="58260"/>
    <cellStyle name="Normal 8 7 6" xfId="51764"/>
    <cellStyle name="Normal 8 7 7" xfId="51765"/>
    <cellStyle name="Normal 8 7 8" xfId="51766"/>
    <cellStyle name="Normal 8 7 9" xfId="51767"/>
    <cellStyle name="Normal 8 8" xfId="36670"/>
    <cellStyle name="Normal 8 8 10" xfId="51768"/>
    <cellStyle name="Normal 8 8 11" xfId="51769"/>
    <cellStyle name="Normal 8 8 12" xfId="51770"/>
    <cellStyle name="Normal 8 8 13" xfId="51771"/>
    <cellStyle name="Normal 8 8 14" xfId="51772"/>
    <cellStyle name="Normal 8 8 2" xfId="36671"/>
    <cellStyle name="Normal 8 8 2 2" xfId="36672"/>
    <cellStyle name="Normal 8 8 2 2 2" xfId="58261"/>
    <cellStyle name="Normal 8 8 2 2 2 2" xfId="58262"/>
    <cellStyle name="Normal 8 8 2 2 3" xfId="58263"/>
    <cellStyle name="Normal 8 8 2 3" xfId="58264"/>
    <cellStyle name="Normal 8 8 2 3 2" xfId="58265"/>
    <cellStyle name="Normal 8 8 2 3 2 2" xfId="58266"/>
    <cellStyle name="Normal 8 8 2 3 3" xfId="58267"/>
    <cellStyle name="Normal 8 8 2 4" xfId="58268"/>
    <cellStyle name="Normal 8 8 2 4 2" xfId="58269"/>
    <cellStyle name="Normal 8 8 2 5" xfId="58270"/>
    <cellStyle name="Normal 8 8 3" xfId="36673"/>
    <cellStyle name="Normal 8 8 3 2" xfId="51773"/>
    <cellStyle name="Normal 8 8 3 2 2" xfId="58271"/>
    <cellStyle name="Normal 8 8 3 3" xfId="58272"/>
    <cellStyle name="Normal 8 8 4" xfId="51774"/>
    <cellStyle name="Normal 8 8 4 2" xfId="58273"/>
    <cellStyle name="Normal 8 8 4 2 2" xfId="58274"/>
    <cellStyle name="Normal 8 8 4 3" xfId="58275"/>
    <cellStyle name="Normal 8 8 5" xfId="51775"/>
    <cellStyle name="Normal 8 8 5 2" xfId="58276"/>
    <cellStyle name="Normal 8 8 6" xfId="51776"/>
    <cellStyle name="Normal 8 8 7" xfId="51777"/>
    <cellStyle name="Normal 8 8 8" xfId="51778"/>
    <cellStyle name="Normal 8 8 9" xfId="51779"/>
    <cellStyle name="Normal 8 9" xfId="36674"/>
    <cellStyle name="Normal 8 9 10" xfId="51780"/>
    <cellStyle name="Normal 8 9 11" xfId="51781"/>
    <cellStyle name="Normal 8 9 12" xfId="51782"/>
    <cellStyle name="Normal 8 9 13" xfId="51783"/>
    <cellStyle name="Normal 8 9 14" xfId="51784"/>
    <cellStyle name="Normal 8 9 2" xfId="36675"/>
    <cellStyle name="Normal 8 9 2 2" xfId="36676"/>
    <cellStyle name="Normal 8 9 2 2 2" xfId="58277"/>
    <cellStyle name="Normal 8 9 2 2 2 2" xfId="58278"/>
    <cellStyle name="Normal 8 9 2 2 3" xfId="58279"/>
    <cellStyle name="Normal 8 9 2 3" xfId="58280"/>
    <cellStyle name="Normal 8 9 2 3 2" xfId="58281"/>
    <cellStyle name="Normal 8 9 2 3 2 2" xfId="58282"/>
    <cellStyle name="Normal 8 9 2 3 3" xfId="58283"/>
    <cellStyle name="Normal 8 9 2 4" xfId="58284"/>
    <cellStyle name="Normal 8 9 2 4 2" xfId="58285"/>
    <cellStyle name="Normal 8 9 2 5" xfId="58286"/>
    <cellStyle name="Normal 8 9 3" xfId="36677"/>
    <cellStyle name="Normal 8 9 3 2" xfId="51785"/>
    <cellStyle name="Normal 8 9 3 2 2" xfId="58287"/>
    <cellStyle name="Normal 8 9 3 3" xfId="58288"/>
    <cellStyle name="Normal 8 9 4" xfId="51786"/>
    <cellStyle name="Normal 8 9 4 2" xfId="58289"/>
    <cellStyle name="Normal 8 9 4 2 2" xfId="58290"/>
    <cellStyle name="Normal 8 9 4 3" xfId="58291"/>
    <cellStyle name="Normal 8 9 5" xfId="51787"/>
    <cellStyle name="Normal 8 9 5 2" xfId="58292"/>
    <cellStyle name="Normal 8 9 6" xfId="51788"/>
    <cellStyle name="Normal 8 9 7" xfId="51789"/>
    <cellStyle name="Normal 8 9 8" xfId="51790"/>
    <cellStyle name="Normal 8 9 9" xfId="51791"/>
    <cellStyle name="Normal 8_03062011 MD  meeting informations 2011" xfId="36678"/>
    <cellStyle name="Normal 80" xfId="36679"/>
    <cellStyle name="Normal 80 10" xfId="51792"/>
    <cellStyle name="Normal 80 11" xfId="51793"/>
    <cellStyle name="Normal 80 12" xfId="51794"/>
    <cellStyle name="Normal 80 13" xfId="51795"/>
    <cellStyle name="Normal 80 14" xfId="51796"/>
    <cellStyle name="Normal 80 15" xfId="51797"/>
    <cellStyle name="Normal 80 16" xfId="51798"/>
    <cellStyle name="Normal 80 17" xfId="51799"/>
    <cellStyle name="Normal 80 18" xfId="51800"/>
    <cellStyle name="Normal 80 19" xfId="51801"/>
    <cellStyle name="Normal 80 2" xfId="36680"/>
    <cellStyle name="Normal 80 2 2" xfId="51802"/>
    <cellStyle name="Normal 80 20" xfId="51803"/>
    <cellStyle name="Normal 80 21" xfId="51804"/>
    <cellStyle name="Normal 80 22" xfId="51805"/>
    <cellStyle name="Normal 80 23" xfId="51806"/>
    <cellStyle name="Normal 80 24" xfId="51807"/>
    <cellStyle name="Normal 80 25" xfId="51808"/>
    <cellStyle name="Normal 80 3" xfId="36681"/>
    <cellStyle name="Normal 80 4" xfId="51809"/>
    <cellStyle name="Normal 80 5" xfId="51810"/>
    <cellStyle name="Normal 80 6" xfId="51811"/>
    <cellStyle name="Normal 80 7" xfId="51812"/>
    <cellStyle name="Normal 80 8" xfId="51813"/>
    <cellStyle name="Normal 80 9" xfId="51814"/>
    <cellStyle name="Normal 81" xfId="36682"/>
    <cellStyle name="Normal 81 10" xfId="51815"/>
    <cellStyle name="Normal 81 11" xfId="51816"/>
    <cellStyle name="Normal 81 12" xfId="51817"/>
    <cellStyle name="Normal 81 13" xfId="51818"/>
    <cellStyle name="Normal 81 14" xfId="51819"/>
    <cellStyle name="Normal 81 15" xfId="51820"/>
    <cellStyle name="Normal 81 16" xfId="51821"/>
    <cellStyle name="Normal 81 17" xfId="51822"/>
    <cellStyle name="Normal 81 18" xfId="51823"/>
    <cellStyle name="Normal 81 19" xfId="51824"/>
    <cellStyle name="Normal 81 2" xfId="36683"/>
    <cellStyle name="Normal 81 2 2" xfId="51825"/>
    <cellStyle name="Normal 81 20" xfId="51826"/>
    <cellStyle name="Normal 81 21" xfId="51827"/>
    <cellStyle name="Normal 81 22" xfId="51828"/>
    <cellStyle name="Normal 81 23" xfId="51829"/>
    <cellStyle name="Normal 81 24" xfId="51830"/>
    <cellStyle name="Normal 81 25" xfId="51831"/>
    <cellStyle name="Normal 81 3" xfId="36684"/>
    <cellStyle name="Normal 81 4" xfId="51832"/>
    <cellStyle name="Normal 81 5" xfId="51833"/>
    <cellStyle name="Normal 81 6" xfId="51834"/>
    <cellStyle name="Normal 81 7" xfId="51835"/>
    <cellStyle name="Normal 81 8" xfId="51836"/>
    <cellStyle name="Normal 81 9" xfId="51837"/>
    <cellStyle name="Normal 82" xfId="36685"/>
    <cellStyle name="Normal 82 10" xfId="51838"/>
    <cellStyle name="Normal 82 11" xfId="51839"/>
    <cellStyle name="Normal 82 12" xfId="51840"/>
    <cellStyle name="Normal 82 13" xfId="51841"/>
    <cellStyle name="Normal 82 14" xfId="51842"/>
    <cellStyle name="Normal 82 2" xfId="36686"/>
    <cellStyle name="Normal 82 2 2" xfId="51843"/>
    <cellStyle name="Normal 82 3" xfId="36687"/>
    <cellStyle name="Normal 82 4" xfId="51844"/>
    <cellStyle name="Normal 82 5" xfId="51845"/>
    <cellStyle name="Normal 82 6" xfId="51846"/>
    <cellStyle name="Normal 82 7" xfId="51847"/>
    <cellStyle name="Normal 82 8" xfId="51848"/>
    <cellStyle name="Normal 82 9" xfId="51849"/>
    <cellStyle name="Normal 83" xfId="36688"/>
    <cellStyle name="Normal 83 10" xfId="51850"/>
    <cellStyle name="Normal 83 11" xfId="51851"/>
    <cellStyle name="Normal 83 12" xfId="51852"/>
    <cellStyle name="Normal 83 13" xfId="51853"/>
    <cellStyle name="Normal 83 14" xfId="51854"/>
    <cellStyle name="Normal 83 2" xfId="36689"/>
    <cellStyle name="Normal 83 2 2" xfId="51855"/>
    <cellStyle name="Normal 83 3" xfId="36690"/>
    <cellStyle name="Normal 83 4" xfId="51856"/>
    <cellStyle name="Normal 83 5" xfId="51857"/>
    <cellStyle name="Normal 83 6" xfId="51858"/>
    <cellStyle name="Normal 83 7" xfId="51859"/>
    <cellStyle name="Normal 83 8" xfId="51860"/>
    <cellStyle name="Normal 83 9" xfId="51861"/>
    <cellStyle name="Normal 84" xfId="36691"/>
    <cellStyle name="Normal 84 10" xfId="51862"/>
    <cellStyle name="Normal 84 11" xfId="51863"/>
    <cellStyle name="Normal 84 12" xfId="51864"/>
    <cellStyle name="Normal 84 13" xfId="51865"/>
    <cellStyle name="Normal 84 14" xfId="51866"/>
    <cellStyle name="Normal 84 2" xfId="36692"/>
    <cellStyle name="Normal 84 2 2" xfId="51867"/>
    <cellStyle name="Normal 84 3" xfId="36693"/>
    <cellStyle name="Normal 84 4" xfId="51868"/>
    <cellStyle name="Normal 84 5" xfId="51869"/>
    <cellStyle name="Normal 84 6" xfId="51870"/>
    <cellStyle name="Normal 84 7" xfId="51871"/>
    <cellStyle name="Normal 84 8" xfId="51872"/>
    <cellStyle name="Normal 84 9" xfId="51873"/>
    <cellStyle name="Normal 85" xfId="36694"/>
    <cellStyle name="Normal 85 10" xfId="51874"/>
    <cellStyle name="Normal 85 11" xfId="51875"/>
    <cellStyle name="Normal 85 12" xfId="51876"/>
    <cellStyle name="Normal 85 13" xfId="51877"/>
    <cellStyle name="Normal 85 14" xfId="51878"/>
    <cellStyle name="Normal 85 2" xfId="36695"/>
    <cellStyle name="Normal 85 2 2" xfId="36696"/>
    <cellStyle name="Normal 85 3" xfId="36697"/>
    <cellStyle name="Normal 85 4" xfId="51879"/>
    <cellStyle name="Normal 85 5" xfId="51880"/>
    <cellStyle name="Normal 85 6" xfId="51881"/>
    <cellStyle name="Normal 85 7" xfId="51882"/>
    <cellStyle name="Normal 85 8" xfId="51883"/>
    <cellStyle name="Normal 85 9" xfId="51884"/>
    <cellStyle name="Normal 86" xfId="36698"/>
    <cellStyle name="Normal 86 10" xfId="51885"/>
    <cellStyle name="Normal 86 11" xfId="51886"/>
    <cellStyle name="Normal 86 12" xfId="51887"/>
    <cellStyle name="Normal 86 13" xfId="51888"/>
    <cellStyle name="Normal 86 14" xfId="51889"/>
    <cellStyle name="Normal 86 2" xfId="36699"/>
    <cellStyle name="Normal 86 2 2" xfId="36700"/>
    <cellStyle name="Normal 86 3" xfId="36701"/>
    <cellStyle name="Normal 86 4" xfId="36702"/>
    <cellStyle name="Normal 86 5" xfId="51890"/>
    <cellStyle name="Normal 86 6" xfId="51891"/>
    <cellStyle name="Normal 86 7" xfId="51892"/>
    <cellStyle name="Normal 86 8" xfId="51893"/>
    <cellStyle name="Normal 86 9" xfId="51894"/>
    <cellStyle name="Normal 87" xfId="36703"/>
    <cellStyle name="Normal 87 10" xfId="51895"/>
    <cellStyle name="Normal 87 11" xfId="51896"/>
    <cellStyle name="Normal 87 12" xfId="51897"/>
    <cellStyle name="Normal 87 13" xfId="51898"/>
    <cellStyle name="Normal 87 14" xfId="51899"/>
    <cellStyle name="Normal 87 2" xfId="36704"/>
    <cellStyle name="Normal 87 2 2" xfId="51900"/>
    <cellStyle name="Normal 87 3" xfId="36705"/>
    <cellStyle name="Normal 87 4" xfId="51901"/>
    <cellStyle name="Normal 87 5" xfId="51902"/>
    <cellStyle name="Normal 87 6" xfId="51903"/>
    <cellStyle name="Normal 87 7" xfId="51904"/>
    <cellStyle name="Normal 87 8" xfId="51905"/>
    <cellStyle name="Normal 87 9" xfId="51906"/>
    <cellStyle name="Normal 88" xfId="36706"/>
    <cellStyle name="Normal 88 10" xfId="51907"/>
    <cellStyle name="Normal 88 11" xfId="51908"/>
    <cellStyle name="Normal 88 12" xfId="51909"/>
    <cellStyle name="Normal 88 13" xfId="51910"/>
    <cellStyle name="Normal 88 14" xfId="51911"/>
    <cellStyle name="Normal 88 2" xfId="36707"/>
    <cellStyle name="Normal 88 2 2" xfId="51912"/>
    <cellStyle name="Normal 88 3" xfId="36708"/>
    <cellStyle name="Normal 88 4" xfId="51913"/>
    <cellStyle name="Normal 88 5" xfId="51914"/>
    <cellStyle name="Normal 88 6" xfId="51915"/>
    <cellStyle name="Normal 88 7" xfId="51916"/>
    <cellStyle name="Normal 88 8" xfId="51917"/>
    <cellStyle name="Normal 88 9" xfId="51918"/>
    <cellStyle name="Normal 89" xfId="36709"/>
    <cellStyle name="Normal 89 10" xfId="51919"/>
    <cellStyle name="Normal 89 11" xfId="51920"/>
    <cellStyle name="Normal 89 12" xfId="51921"/>
    <cellStyle name="Normal 89 13" xfId="51922"/>
    <cellStyle name="Normal 89 2" xfId="36710"/>
    <cellStyle name="Normal 89 2 2" xfId="51923"/>
    <cellStyle name="Normal 89 3" xfId="36711"/>
    <cellStyle name="Normal 89 4" xfId="51924"/>
    <cellStyle name="Normal 89 5" xfId="51925"/>
    <cellStyle name="Normal 89 6" xfId="51926"/>
    <cellStyle name="Normal 89 7" xfId="51927"/>
    <cellStyle name="Normal 89 8" xfId="51928"/>
    <cellStyle name="Normal 89 9" xfId="51929"/>
    <cellStyle name="Normal 9" xfId="36712"/>
    <cellStyle name="Normal 9 10" xfId="36713"/>
    <cellStyle name="Normal 9 10 10" xfId="51930"/>
    <cellStyle name="Normal 9 10 11" xfId="51931"/>
    <cellStyle name="Normal 9 10 12" xfId="51932"/>
    <cellStyle name="Normal 9 10 13" xfId="51933"/>
    <cellStyle name="Normal 9 10 14" xfId="51934"/>
    <cellStyle name="Normal 9 10 2" xfId="36714"/>
    <cellStyle name="Normal 9 10 2 2" xfId="36715"/>
    <cellStyle name="Normal 9 10 2 2 2" xfId="58293"/>
    <cellStyle name="Normal 9 10 2 3" xfId="58294"/>
    <cellStyle name="Normal 9 10 3" xfId="36716"/>
    <cellStyle name="Normal 9 10 3 2" xfId="51935"/>
    <cellStyle name="Normal 9 10 3 2 2" xfId="58295"/>
    <cellStyle name="Normal 9 10 3 3" xfId="58296"/>
    <cellStyle name="Normal 9 10 4" xfId="51936"/>
    <cellStyle name="Normal 9 10 4 2" xfId="58297"/>
    <cellStyle name="Normal 9 10 5" xfId="51937"/>
    <cellStyle name="Normal 9 10 6" xfId="51938"/>
    <cellStyle name="Normal 9 10 7" xfId="51939"/>
    <cellStyle name="Normal 9 10 8" xfId="51940"/>
    <cellStyle name="Normal 9 10 9" xfId="51941"/>
    <cellStyle name="Normal 9 11" xfId="36717"/>
    <cellStyle name="Normal 9 11 10" xfId="51942"/>
    <cellStyle name="Normal 9 11 11" xfId="51943"/>
    <cellStyle name="Normal 9 11 12" xfId="51944"/>
    <cellStyle name="Normal 9 11 13" xfId="51945"/>
    <cellStyle name="Normal 9 11 14" xfId="51946"/>
    <cellStyle name="Normal 9 11 2" xfId="36718"/>
    <cellStyle name="Normal 9 11 2 2" xfId="36719"/>
    <cellStyle name="Normal 9 11 2 2 2" xfId="58298"/>
    <cellStyle name="Normal 9 11 2 3" xfId="58299"/>
    <cellStyle name="Normal 9 11 3" xfId="36720"/>
    <cellStyle name="Normal 9 11 3 2" xfId="51947"/>
    <cellStyle name="Normal 9 11 3 2 2" xfId="58300"/>
    <cellStyle name="Normal 9 11 3 3" xfId="58301"/>
    <cellStyle name="Normal 9 11 4" xfId="51948"/>
    <cellStyle name="Normal 9 11 4 2" xfId="58302"/>
    <cellStyle name="Normal 9 11 5" xfId="51949"/>
    <cellStyle name="Normal 9 11 6" xfId="51950"/>
    <cellStyle name="Normal 9 11 7" xfId="51951"/>
    <cellStyle name="Normal 9 11 8" xfId="51952"/>
    <cellStyle name="Normal 9 11 9" xfId="51953"/>
    <cellStyle name="Normal 9 12" xfId="36721"/>
    <cellStyle name="Normal 9 12 10" xfId="51954"/>
    <cellStyle name="Normal 9 12 11" xfId="51955"/>
    <cellStyle name="Normal 9 12 12" xfId="51956"/>
    <cellStyle name="Normal 9 12 13" xfId="51957"/>
    <cellStyle name="Normal 9 12 14" xfId="51958"/>
    <cellStyle name="Normal 9 12 2" xfId="36722"/>
    <cellStyle name="Normal 9 12 2 2" xfId="36723"/>
    <cellStyle name="Normal 9 12 3" xfId="36724"/>
    <cellStyle name="Normal 9 12 3 2" xfId="51959"/>
    <cellStyle name="Normal 9 12 4" xfId="51960"/>
    <cellStyle name="Normal 9 12 5" xfId="51961"/>
    <cellStyle name="Normal 9 12 6" xfId="51962"/>
    <cellStyle name="Normal 9 12 7" xfId="51963"/>
    <cellStyle name="Normal 9 12 8" xfId="51964"/>
    <cellStyle name="Normal 9 12 9" xfId="51965"/>
    <cellStyle name="Normal 9 13" xfId="36725"/>
    <cellStyle name="Normal 9 13 10" xfId="51966"/>
    <cellStyle name="Normal 9 13 11" xfId="51967"/>
    <cellStyle name="Normal 9 13 12" xfId="51968"/>
    <cellStyle name="Normal 9 13 13" xfId="51969"/>
    <cellStyle name="Normal 9 13 14" xfId="51970"/>
    <cellStyle name="Normal 9 13 2" xfId="36726"/>
    <cellStyle name="Normal 9 13 2 2" xfId="36727"/>
    <cellStyle name="Normal 9 13 3" xfId="36728"/>
    <cellStyle name="Normal 9 13 3 2" xfId="51971"/>
    <cellStyle name="Normal 9 13 4" xfId="51972"/>
    <cellStyle name="Normal 9 13 5" xfId="51973"/>
    <cellStyle name="Normal 9 13 6" xfId="51974"/>
    <cellStyle name="Normal 9 13 7" xfId="51975"/>
    <cellStyle name="Normal 9 13 8" xfId="51976"/>
    <cellStyle name="Normal 9 13 9" xfId="51977"/>
    <cellStyle name="Normal 9 14" xfId="36729"/>
    <cellStyle name="Normal 9 14 10" xfId="51978"/>
    <cellStyle name="Normal 9 14 11" xfId="51979"/>
    <cellStyle name="Normal 9 14 12" xfId="51980"/>
    <cellStyle name="Normal 9 14 13" xfId="51981"/>
    <cellStyle name="Normal 9 14 14" xfId="51982"/>
    <cellStyle name="Normal 9 14 2" xfId="36730"/>
    <cellStyle name="Normal 9 14 2 2" xfId="36731"/>
    <cellStyle name="Normal 9 14 3" xfId="36732"/>
    <cellStyle name="Normal 9 14 3 2" xfId="51983"/>
    <cellStyle name="Normal 9 14 4" xfId="51984"/>
    <cellStyle name="Normal 9 14 5" xfId="51985"/>
    <cellStyle name="Normal 9 14 6" xfId="51986"/>
    <cellStyle name="Normal 9 14 7" xfId="51987"/>
    <cellStyle name="Normal 9 14 8" xfId="51988"/>
    <cellStyle name="Normal 9 14 9" xfId="51989"/>
    <cellStyle name="Normal 9 15" xfId="36733"/>
    <cellStyle name="Normal 9 15 10" xfId="51990"/>
    <cellStyle name="Normal 9 15 11" xfId="51991"/>
    <cellStyle name="Normal 9 15 12" xfId="51992"/>
    <cellStyle name="Normal 9 15 13" xfId="51993"/>
    <cellStyle name="Normal 9 15 14" xfId="51994"/>
    <cellStyle name="Normal 9 15 2" xfId="36734"/>
    <cellStyle name="Normal 9 15 2 2" xfId="51995"/>
    <cellStyle name="Normal 9 15 3" xfId="36735"/>
    <cellStyle name="Normal 9 15 4" xfId="51996"/>
    <cellStyle name="Normal 9 15 5" xfId="51997"/>
    <cellStyle name="Normal 9 15 6" xfId="51998"/>
    <cellStyle name="Normal 9 15 7" xfId="51999"/>
    <cellStyle name="Normal 9 15 8" xfId="52000"/>
    <cellStyle name="Normal 9 15 9" xfId="52001"/>
    <cellStyle name="Normal 9 16" xfId="36736"/>
    <cellStyle name="Normal 9 16 10" xfId="52002"/>
    <cellStyle name="Normal 9 16 11" xfId="52003"/>
    <cellStyle name="Normal 9 16 12" xfId="52004"/>
    <cellStyle name="Normal 9 16 13" xfId="52005"/>
    <cellStyle name="Normal 9 16 14" xfId="52006"/>
    <cellStyle name="Normal 9 16 2" xfId="36737"/>
    <cellStyle name="Normal 9 16 2 2" xfId="36738"/>
    <cellStyle name="Normal 9 16 2 3" xfId="36739"/>
    <cellStyle name="Normal 9 16 2 4" xfId="52007"/>
    <cellStyle name="Normal 9 16 3" xfId="36740"/>
    <cellStyle name="Normal 9 16 3 2" xfId="52008"/>
    <cellStyle name="Normal 9 16 4" xfId="52009"/>
    <cellStyle name="Normal 9 16 5" xfId="52010"/>
    <cellStyle name="Normal 9 16 6" xfId="52011"/>
    <cellStyle name="Normal 9 16 7" xfId="52012"/>
    <cellStyle name="Normal 9 16 8" xfId="52013"/>
    <cellStyle name="Normal 9 16 9" xfId="52014"/>
    <cellStyle name="Normal 9 17" xfId="36741"/>
    <cellStyle name="Normal 9 17 10" xfId="52015"/>
    <cellStyle name="Normal 9 17 11" xfId="52016"/>
    <cellStyle name="Normal 9 17 12" xfId="52017"/>
    <cellStyle name="Normal 9 17 13" xfId="52018"/>
    <cellStyle name="Normal 9 17 14" xfId="52019"/>
    <cellStyle name="Normal 9 17 2" xfId="36742"/>
    <cellStyle name="Normal 9 17 2 2" xfId="52020"/>
    <cellStyle name="Normal 9 17 3" xfId="36743"/>
    <cellStyle name="Normal 9 17 4" xfId="52021"/>
    <cellStyle name="Normal 9 17 5" xfId="52022"/>
    <cellStyle name="Normal 9 17 6" xfId="52023"/>
    <cellStyle name="Normal 9 17 7" xfId="52024"/>
    <cellStyle name="Normal 9 17 8" xfId="52025"/>
    <cellStyle name="Normal 9 17 9" xfId="52026"/>
    <cellStyle name="Normal 9 18" xfId="36744"/>
    <cellStyle name="Normal 9 18 10" xfId="52027"/>
    <cellStyle name="Normal 9 18 11" xfId="52028"/>
    <cellStyle name="Normal 9 18 12" xfId="52029"/>
    <cellStyle name="Normal 9 18 13" xfId="52030"/>
    <cellStyle name="Normal 9 18 14" xfId="52031"/>
    <cellStyle name="Normal 9 18 2" xfId="36745"/>
    <cellStyle name="Normal 9 18 3" xfId="52032"/>
    <cellStyle name="Normal 9 18 4" xfId="52033"/>
    <cellStyle name="Normal 9 18 5" xfId="52034"/>
    <cellStyle name="Normal 9 18 6" xfId="52035"/>
    <cellStyle name="Normal 9 18 7" xfId="52036"/>
    <cellStyle name="Normal 9 18 8" xfId="52037"/>
    <cellStyle name="Normal 9 18 9" xfId="52038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10" xfId="58303"/>
    <cellStyle name="Normal 9 2 10 2" xfId="58304"/>
    <cellStyle name="Normal 9 2 10 2 2" xfId="58305"/>
    <cellStyle name="Normal 9 2 10 2 2 2" xfId="58306"/>
    <cellStyle name="Normal 9 2 10 2 3" xfId="58307"/>
    <cellStyle name="Normal 9 2 10 3" xfId="58308"/>
    <cellStyle name="Normal 9 2 10 3 2" xfId="58309"/>
    <cellStyle name="Normal 9 2 10 3 2 2" xfId="58310"/>
    <cellStyle name="Normal 9 2 10 3 3" xfId="58311"/>
    <cellStyle name="Normal 9 2 10 4" xfId="58312"/>
    <cellStyle name="Normal 9 2 10 4 2" xfId="58313"/>
    <cellStyle name="Normal 9 2 10 5" xfId="58314"/>
    <cellStyle name="Normal 9 2 11" xfId="58315"/>
    <cellStyle name="Normal 9 2 11 2" xfId="58316"/>
    <cellStyle name="Normal 9 2 11 2 2" xfId="58317"/>
    <cellStyle name="Normal 9 2 11 3" xfId="58318"/>
    <cellStyle name="Normal 9 2 12" xfId="58319"/>
    <cellStyle name="Normal 9 2 12 2" xfId="58320"/>
    <cellStyle name="Normal 9 2 12 2 2" xfId="58321"/>
    <cellStyle name="Normal 9 2 12 3" xfId="58322"/>
    <cellStyle name="Normal 9 2 13" xfId="58323"/>
    <cellStyle name="Normal 9 2 13 2" xfId="58324"/>
    <cellStyle name="Normal 9 2 14" xfId="58325"/>
    <cellStyle name="Normal 9 2 2" xfId="36751"/>
    <cellStyle name="Normal 9 2 2 2" xfId="36752"/>
    <cellStyle name="Normal 9 2 2 2 2" xfId="36753"/>
    <cellStyle name="Normal 9 2 2 2 2 2" xfId="58326"/>
    <cellStyle name="Normal 9 2 2 2 2 2 2" xfId="58327"/>
    <cellStyle name="Normal 9 2 2 2 2 2 2 2" xfId="58328"/>
    <cellStyle name="Normal 9 2 2 2 2 2 3" xfId="58329"/>
    <cellStyle name="Normal 9 2 2 2 2 3" xfId="58330"/>
    <cellStyle name="Normal 9 2 2 2 2 3 2" xfId="58331"/>
    <cellStyle name="Normal 9 2 2 2 2 3 2 2" xfId="58332"/>
    <cellStyle name="Normal 9 2 2 2 2 3 3" xfId="58333"/>
    <cellStyle name="Normal 9 2 2 2 2 4" xfId="58334"/>
    <cellStyle name="Normal 9 2 2 2 2 4 2" xfId="58335"/>
    <cellStyle name="Normal 9 2 2 2 2 5" xfId="58336"/>
    <cellStyle name="Normal 9 2 2 2 3" xfId="36754"/>
    <cellStyle name="Normal 9 2 2 2 3 2" xfId="58337"/>
    <cellStyle name="Normal 9 2 2 2 3 2 2" xfId="58338"/>
    <cellStyle name="Normal 9 2 2 2 3 3" xfId="58339"/>
    <cellStyle name="Normal 9 2 2 2 4" xfId="58340"/>
    <cellStyle name="Normal 9 2 2 2 4 2" xfId="58341"/>
    <cellStyle name="Normal 9 2 2 2 4 2 2" xfId="58342"/>
    <cellStyle name="Normal 9 2 2 2 4 3" xfId="58343"/>
    <cellStyle name="Normal 9 2 2 2 5" xfId="58344"/>
    <cellStyle name="Normal 9 2 2 2 5 2" xfId="58345"/>
    <cellStyle name="Normal 9 2 2 2 6" xfId="58346"/>
    <cellStyle name="Normal 9 2 2 3" xfId="36755"/>
    <cellStyle name="Normal 9 2 2 3 2" xfId="58347"/>
    <cellStyle name="Normal 9 2 2 3 2 2" xfId="58348"/>
    <cellStyle name="Normal 9 2 2 3 2 2 2" xfId="58349"/>
    <cellStyle name="Normal 9 2 2 3 2 2 2 2" xfId="58350"/>
    <cellStyle name="Normal 9 2 2 3 2 2 3" xfId="58351"/>
    <cellStyle name="Normal 9 2 2 3 2 3" xfId="58352"/>
    <cellStyle name="Normal 9 2 2 3 2 3 2" xfId="58353"/>
    <cellStyle name="Normal 9 2 2 3 2 3 2 2" xfId="58354"/>
    <cellStyle name="Normal 9 2 2 3 2 3 3" xfId="58355"/>
    <cellStyle name="Normal 9 2 2 3 2 4" xfId="58356"/>
    <cellStyle name="Normal 9 2 2 3 2 4 2" xfId="58357"/>
    <cellStyle name="Normal 9 2 2 3 2 5" xfId="58358"/>
    <cellStyle name="Normal 9 2 2 3 3" xfId="58359"/>
    <cellStyle name="Normal 9 2 2 3 3 2" xfId="58360"/>
    <cellStyle name="Normal 9 2 2 3 3 2 2" xfId="58361"/>
    <cellStyle name="Normal 9 2 2 3 3 3" xfId="58362"/>
    <cellStyle name="Normal 9 2 2 3 4" xfId="58363"/>
    <cellStyle name="Normal 9 2 2 3 4 2" xfId="58364"/>
    <cellStyle name="Normal 9 2 2 3 4 2 2" xfId="58365"/>
    <cellStyle name="Normal 9 2 2 3 4 3" xfId="58366"/>
    <cellStyle name="Normal 9 2 2 3 5" xfId="58367"/>
    <cellStyle name="Normal 9 2 2 3 5 2" xfId="58368"/>
    <cellStyle name="Normal 9 2 2 3 6" xfId="58369"/>
    <cellStyle name="Normal 9 2 2 4" xfId="52039"/>
    <cellStyle name="Normal 9 2 2 4 2" xfId="58370"/>
    <cellStyle name="Normal 9 2 2 4 2 2" xfId="58371"/>
    <cellStyle name="Normal 9 2 2 4 2 2 2" xfId="58372"/>
    <cellStyle name="Normal 9 2 2 4 2 2 2 2" xfId="58373"/>
    <cellStyle name="Normal 9 2 2 4 2 2 3" xfId="58374"/>
    <cellStyle name="Normal 9 2 2 4 2 3" xfId="58375"/>
    <cellStyle name="Normal 9 2 2 4 2 3 2" xfId="58376"/>
    <cellStyle name="Normal 9 2 2 4 2 4" xfId="58377"/>
    <cellStyle name="Normal 9 2 2 4 3" xfId="58378"/>
    <cellStyle name="Normal 9 2 2 4 3 2" xfId="58379"/>
    <cellStyle name="Normal 9 2 2 4 3 2 2" xfId="58380"/>
    <cellStyle name="Normal 9 2 2 4 3 3" xfId="58381"/>
    <cellStyle name="Normal 9 2 2 4 4" xfId="58382"/>
    <cellStyle name="Normal 9 2 2 4 4 2" xfId="58383"/>
    <cellStyle name="Normal 9 2 2 4 5" xfId="58384"/>
    <cellStyle name="Normal 9 2 2 5" xfId="52040"/>
    <cellStyle name="Normal 9 2 2 5 2" xfId="58385"/>
    <cellStyle name="Normal 9 2 2 5 2 2" xfId="58386"/>
    <cellStyle name="Normal 9 2 2 5 2 2 2" xfId="58387"/>
    <cellStyle name="Normal 9 2 2 5 2 3" xfId="58388"/>
    <cellStyle name="Normal 9 2 2 5 3" xfId="58389"/>
    <cellStyle name="Normal 9 2 2 5 3 2" xfId="58390"/>
    <cellStyle name="Normal 9 2 2 5 4" xfId="58391"/>
    <cellStyle name="Normal 9 2 2 6" xfId="58392"/>
    <cellStyle name="Normal 9 2 2 6 2" xfId="58393"/>
    <cellStyle name="Normal 9 2 2 6 2 2" xfId="58394"/>
    <cellStyle name="Normal 9 2 2 6 3" xfId="58395"/>
    <cellStyle name="Normal 9 2 2 7" xfId="58396"/>
    <cellStyle name="Normal 9 2 2 7 2" xfId="58397"/>
    <cellStyle name="Normal 9 2 2 8" xfId="58398"/>
    <cellStyle name="Normal 9 2 3" xfId="36756"/>
    <cellStyle name="Normal 9 2 3 2" xfId="36757"/>
    <cellStyle name="Normal 9 2 3 2 2" xfId="58399"/>
    <cellStyle name="Normal 9 2 3 2 2 2" xfId="58400"/>
    <cellStyle name="Normal 9 2 3 2 2 2 2" xfId="58401"/>
    <cellStyle name="Normal 9 2 3 2 2 2 2 2" xfId="58402"/>
    <cellStyle name="Normal 9 2 3 2 2 2 3" xfId="58403"/>
    <cellStyle name="Normal 9 2 3 2 2 3" xfId="58404"/>
    <cellStyle name="Normal 9 2 3 2 2 3 2" xfId="58405"/>
    <cellStyle name="Normal 9 2 3 2 2 3 2 2" xfId="58406"/>
    <cellStyle name="Normal 9 2 3 2 2 3 3" xfId="58407"/>
    <cellStyle name="Normal 9 2 3 2 2 4" xfId="58408"/>
    <cellStyle name="Normal 9 2 3 2 2 4 2" xfId="58409"/>
    <cellStyle name="Normal 9 2 3 2 2 5" xfId="58410"/>
    <cellStyle name="Normal 9 2 3 2 3" xfId="58411"/>
    <cellStyle name="Normal 9 2 3 2 3 2" xfId="58412"/>
    <cellStyle name="Normal 9 2 3 2 3 2 2" xfId="58413"/>
    <cellStyle name="Normal 9 2 3 2 3 3" xfId="58414"/>
    <cellStyle name="Normal 9 2 3 2 4" xfId="58415"/>
    <cellStyle name="Normal 9 2 3 2 4 2" xfId="58416"/>
    <cellStyle name="Normal 9 2 3 2 4 2 2" xfId="58417"/>
    <cellStyle name="Normal 9 2 3 2 4 3" xfId="58418"/>
    <cellStyle name="Normal 9 2 3 2 5" xfId="58419"/>
    <cellStyle name="Normal 9 2 3 2 5 2" xfId="58420"/>
    <cellStyle name="Normal 9 2 3 2 6" xfId="58421"/>
    <cellStyle name="Normal 9 2 3 3" xfId="52041"/>
    <cellStyle name="Normal 9 2 3 3 2" xfId="58422"/>
    <cellStyle name="Normal 9 2 3 3 2 2" xfId="58423"/>
    <cellStyle name="Normal 9 2 3 3 2 2 2" xfId="58424"/>
    <cellStyle name="Normal 9 2 3 3 2 2 2 2" xfId="58425"/>
    <cellStyle name="Normal 9 2 3 3 2 2 3" xfId="58426"/>
    <cellStyle name="Normal 9 2 3 3 2 3" xfId="58427"/>
    <cellStyle name="Normal 9 2 3 3 2 3 2" xfId="58428"/>
    <cellStyle name="Normal 9 2 3 3 2 3 2 2" xfId="58429"/>
    <cellStyle name="Normal 9 2 3 3 2 3 3" xfId="58430"/>
    <cellStyle name="Normal 9 2 3 3 2 4" xfId="58431"/>
    <cellStyle name="Normal 9 2 3 3 2 4 2" xfId="58432"/>
    <cellStyle name="Normal 9 2 3 3 2 5" xfId="58433"/>
    <cellStyle name="Normal 9 2 3 3 3" xfId="58434"/>
    <cellStyle name="Normal 9 2 3 3 3 2" xfId="58435"/>
    <cellStyle name="Normal 9 2 3 3 3 2 2" xfId="58436"/>
    <cellStyle name="Normal 9 2 3 3 3 3" xfId="58437"/>
    <cellStyle name="Normal 9 2 3 3 4" xfId="58438"/>
    <cellStyle name="Normal 9 2 3 3 4 2" xfId="58439"/>
    <cellStyle name="Normal 9 2 3 3 4 2 2" xfId="58440"/>
    <cellStyle name="Normal 9 2 3 3 4 3" xfId="58441"/>
    <cellStyle name="Normal 9 2 3 3 5" xfId="58442"/>
    <cellStyle name="Normal 9 2 3 3 5 2" xfId="58443"/>
    <cellStyle name="Normal 9 2 3 3 6" xfId="58444"/>
    <cellStyle name="Normal 9 2 3 4" xfId="58445"/>
    <cellStyle name="Normal 9 2 3 4 2" xfId="58446"/>
    <cellStyle name="Normal 9 2 3 4 2 2" xfId="58447"/>
    <cellStyle name="Normal 9 2 3 4 2 2 2" xfId="58448"/>
    <cellStyle name="Normal 9 2 3 4 2 2 2 2" xfId="58449"/>
    <cellStyle name="Normal 9 2 3 4 2 2 3" xfId="58450"/>
    <cellStyle name="Normal 9 2 3 4 2 3" xfId="58451"/>
    <cellStyle name="Normal 9 2 3 4 2 3 2" xfId="58452"/>
    <cellStyle name="Normal 9 2 3 4 2 4" xfId="58453"/>
    <cellStyle name="Normal 9 2 3 4 3" xfId="58454"/>
    <cellStyle name="Normal 9 2 3 4 3 2" xfId="58455"/>
    <cellStyle name="Normal 9 2 3 4 3 2 2" xfId="58456"/>
    <cellStyle name="Normal 9 2 3 4 3 3" xfId="58457"/>
    <cellStyle name="Normal 9 2 3 4 4" xfId="58458"/>
    <cellStyle name="Normal 9 2 3 4 4 2" xfId="58459"/>
    <cellStyle name="Normal 9 2 3 4 5" xfId="58460"/>
    <cellStyle name="Normal 9 2 3 5" xfId="58461"/>
    <cellStyle name="Normal 9 2 3 5 2" xfId="58462"/>
    <cellStyle name="Normal 9 2 3 5 2 2" xfId="58463"/>
    <cellStyle name="Normal 9 2 3 5 2 2 2" xfId="58464"/>
    <cellStyle name="Normal 9 2 3 5 2 3" xfId="58465"/>
    <cellStyle name="Normal 9 2 3 5 3" xfId="58466"/>
    <cellStyle name="Normal 9 2 3 5 3 2" xfId="58467"/>
    <cellStyle name="Normal 9 2 3 5 4" xfId="58468"/>
    <cellStyle name="Normal 9 2 3 6" xfId="58469"/>
    <cellStyle name="Normal 9 2 3 6 2" xfId="58470"/>
    <cellStyle name="Normal 9 2 3 6 2 2" xfId="58471"/>
    <cellStyle name="Normal 9 2 3 6 3" xfId="58472"/>
    <cellStyle name="Normal 9 2 3 7" xfId="58473"/>
    <cellStyle name="Normal 9 2 3 7 2" xfId="58474"/>
    <cellStyle name="Normal 9 2 3 8" xfId="58475"/>
    <cellStyle name="Normal 9 2 4" xfId="36758"/>
    <cellStyle name="Normal 9 2 4 2" xfId="36759"/>
    <cellStyle name="Normal 9 2 4 2 2" xfId="58476"/>
    <cellStyle name="Normal 9 2 4 2 2 2" xfId="58477"/>
    <cellStyle name="Normal 9 2 4 2 2 2 2" xfId="58478"/>
    <cellStyle name="Normal 9 2 4 2 2 2 2 2" xfId="58479"/>
    <cellStyle name="Normal 9 2 4 2 2 2 3" xfId="58480"/>
    <cellStyle name="Normal 9 2 4 2 2 3" xfId="58481"/>
    <cellStyle name="Normal 9 2 4 2 2 3 2" xfId="58482"/>
    <cellStyle name="Normal 9 2 4 2 2 3 2 2" xfId="58483"/>
    <cellStyle name="Normal 9 2 4 2 2 3 3" xfId="58484"/>
    <cellStyle name="Normal 9 2 4 2 2 4" xfId="58485"/>
    <cellStyle name="Normal 9 2 4 2 2 4 2" xfId="58486"/>
    <cellStyle name="Normal 9 2 4 2 2 5" xfId="58487"/>
    <cellStyle name="Normal 9 2 4 2 3" xfId="58488"/>
    <cellStyle name="Normal 9 2 4 2 3 2" xfId="58489"/>
    <cellStyle name="Normal 9 2 4 2 3 2 2" xfId="58490"/>
    <cellStyle name="Normal 9 2 4 2 3 3" xfId="58491"/>
    <cellStyle name="Normal 9 2 4 2 4" xfId="58492"/>
    <cellStyle name="Normal 9 2 4 2 4 2" xfId="58493"/>
    <cellStyle name="Normal 9 2 4 2 4 2 2" xfId="58494"/>
    <cellStyle name="Normal 9 2 4 2 4 3" xfId="58495"/>
    <cellStyle name="Normal 9 2 4 2 5" xfId="58496"/>
    <cellStyle name="Normal 9 2 4 2 5 2" xfId="58497"/>
    <cellStyle name="Normal 9 2 4 2 6" xfId="58498"/>
    <cellStyle name="Normal 9 2 4 3" xfId="52042"/>
    <cellStyle name="Normal 9 2 4 3 2" xfId="58499"/>
    <cellStyle name="Normal 9 2 4 3 2 2" xfId="58500"/>
    <cellStyle name="Normal 9 2 4 3 2 2 2" xfId="58501"/>
    <cellStyle name="Normal 9 2 4 3 2 2 2 2" xfId="58502"/>
    <cellStyle name="Normal 9 2 4 3 2 2 3" xfId="58503"/>
    <cellStyle name="Normal 9 2 4 3 2 3" xfId="58504"/>
    <cellStyle name="Normal 9 2 4 3 2 3 2" xfId="58505"/>
    <cellStyle name="Normal 9 2 4 3 2 3 2 2" xfId="58506"/>
    <cellStyle name="Normal 9 2 4 3 2 3 3" xfId="58507"/>
    <cellStyle name="Normal 9 2 4 3 2 4" xfId="58508"/>
    <cellStyle name="Normal 9 2 4 3 2 4 2" xfId="58509"/>
    <cellStyle name="Normal 9 2 4 3 2 5" xfId="58510"/>
    <cellStyle name="Normal 9 2 4 3 3" xfId="58511"/>
    <cellStyle name="Normal 9 2 4 3 3 2" xfId="58512"/>
    <cellStyle name="Normal 9 2 4 3 3 2 2" xfId="58513"/>
    <cellStyle name="Normal 9 2 4 3 3 3" xfId="58514"/>
    <cellStyle name="Normal 9 2 4 3 4" xfId="58515"/>
    <cellStyle name="Normal 9 2 4 3 4 2" xfId="58516"/>
    <cellStyle name="Normal 9 2 4 3 4 2 2" xfId="58517"/>
    <cellStyle name="Normal 9 2 4 3 4 3" xfId="58518"/>
    <cellStyle name="Normal 9 2 4 3 5" xfId="58519"/>
    <cellStyle name="Normal 9 2 4 3 5 2" xfId="58520"/>
    <cellStyle name="Normal 9 2 4 3 6" xfId="58521"/>
    <cellStyle name="Normal 9 2 4 4" xfId="58522"/>
    <cellStyle name="Normal 9 2 4 4 2" xfId="58523"/>
    <cellStyle name="Normal 9 2 4 4 2 2" xfId="58524"/>
    <cellStyle name="Normal 9 2 4 4 2 2 2" xfId="58525"/>
    <cellStyle name="Normal 9 2 4 4 2 2 2 2" xfId="58526"/>
    <cellStyle name="Normal 9 2 4 4 2 2 3" xfId="58527"/>
    <cellStyle name="Normal 9 2 4 4 2 3" xfId="58528"/>
    <cellStyle name="Normal 9 2 4 4 2 3 2" xfId="58529"/>
    <cellStyle name="Normal 9 2 4 4 2 4" xfId="58530"/>
    <cellStyle name="Normal 9 2 4 4 3" xfId="58531"/>
    <cellStyle name="Normal 9 2 4 4 3 2" xfId="58532"/>
    <cellStyle name="Normal 9 2 4 4 3 2 2" xfId="58533"/>
    <cellStyle name="Normal 9 2 4 4 3 3" xfId="58534"/>
    <cellStyle name="Normal 9 2 4 4 4" xfId="58535"/>
    <cellStyle name="Normal 9 2 4 4 4 2" xfId="58536"/>
    <cellStyle name="Normal 9 2 4 4 5" xfId="58537"/>
    <cellStyle name="Normal 9 2 4 5" xfId="58538"/>
    <cellStyle name="Normal 9 2 4 5 2" xfId="58539"/>
    <cellStyle name="Normal 9 2 4 5 2 2" xfId="58540"/>
    <cellStyle name="Normal 9 2 4 5 2 2 2" xfId="58541"/>
    <cellStyle name="Normal 9 2 4 5 2 3" xfId="58542"/>
    <cellStyle name="Normal 9 2 4 5 3" xfId="58543"/>
    <cellStyle name="Normal 9 2 4 5 3 2" xfId="58544"/>
    <cellStyle name="Normal 9 2 4 5 4" xfId="58545"/>
    <cellStyle name="Normal 9 2 4 6" xfId="58546"/>
    <cellStyle name="Normal 9 2 4 6 2" xfId="58547"/>
    <cellStyle name="Normal 9 2 4 6 2 2" xfId="58548"/>
    <cellStyle name="Normal 9 2 4 6 3" xfId="58549"/>
    <cellStyle name="Normal 9 2 4 7" xfId="58550"/>
    <cellStyle name="Normal 9 2 4 7 2" xfId="58551"/>
    <cellStyle name="Normal 9 2 4 8" xfId="58552"/>
    <cellStyle name="Normal 9 2 5" xfId="36760"/>
    <cellStyle name="Normal 9 2 5 2" xfId="58553"/>
    <cellStyle name="Normal 9 2 5 2 2" xfId="58554"/>
    <cellStyle name="Normal 9 2 5 2 2 2" xfId="58555"/>
    <cellStyle name="Normal 9 2 5 2 2 2 2" xfId="58556"/>
    <cellStyle name="Normal 9 2 5 2 2 2 2 2" xfId="58557"/>
    <cellStyle name="Normal 9 2 5 2 2 2 3" xfId="58558"/>
    <cellStyle name="Normal 9 2 5 2 2 3" xfId="58559"/>
    <cellStyle name="Normal 9 2 5 2 2 3 2" xfId="58560"/>
    <cellStyle name="Normal 9 2 5 2 2 3 2 2" xfId="58561"/>
    <cellStyle name="Normal 9 2 5 2 2 3 3" xfId="58562"/>
    <cellStyle name="Normal 9 2 5 2 2 4" xfId="58563"/>
    <cellStyle name="Normal 9 2 5 2 2 4 2" xfId="58564"/>
    <cellStyle name="Normal 9 2 5 2 2 5" xfId="58565"/>
    <cellStyle name="Normal 9 2 5 2 3" xfId="58566"/>
    <cellStyle name="Normal 9 2 5 2 3 2" xfId="58567"/>
    <cellStyle name="Normal 9 2 5 2 3 2 2" xfId="58568"/>
    <cellStyle name="Normal 9 2 5 2 3 3" xfId="58569"/>
    <cellStyle name="Normal 9 2 5 2 4" xfId="58570"/>
    <cellStyle name="Normal 9 2 5 2 4 2" xfId="58571"/>
    <cellStyle name="Normal 9 2 5 2 4 2 2" xfId="58572"/>
    <cellStyle name="Normal 9 2 5 2 4 3" xfId="58573"/>
    <cellStyle name="Normal 9 2 5 2 5" xfId="58574"/>
    <cellStyle name="Normal 9 2 5 2 5 2" xfId="58575"/>
    <cellStyle name="Normal 9 2 5 2 6" xfId="58576"/>
    <cellStyle name="Normal 9 2 5 3" xfId="58577"/>
    <cellStyle name="Normal 9 2 5 3 2" xfId="58578"/>
    <cellStyle name="Normal 9 2 5 3 2 2" xfId="58579"/>
    <cellStyle name="Normal 9 2 5 3 2 2 2" xfId="58580"/>
    <cellStyle name="Normal 9 2 5 3 2 2 2 2" xfId="58581"/>
    <cellStyle name="Normal 9 2 5 3 2 2 3" xfId="58582"/>
    <cellStyle name="Normal 9 2 5 3 2 3" xfId="58583"/>
    <cellStyle name="Normal 9 2 5 3 2 3 2" xfId="58584"/>
    <cellStyle name="Normal 9 2 5 3 2 3 2 2" xfId="58585"/>
    <cellStyle name="Normal 9 2 5 3 2 3 3" xfId="58586"/>
    <cellStyle name="Normal 9 2 5 3 2 4" xfId="58587"/>
    <cellStyle name="Normal 9 2 5 3 2 4 2" xfId="58588"/>
    <cellStyle name="Normal 9 2 5 3 2 5" xfId="58589"/>
    <cellStyle name="Normal 9 2 5 3 3" xfId="58590"/>
    <cellStyle name="Normal 9 2 5 3 3 2" xfId="58591"/>
    <cellStyle name="Normal 9 2 5 3 3 2 2" xfId="58592"/>
    <cellStyle name="Normal 9 2 5 3 3 3" xfId="58593"/>
    <cellStyle name="Normal 9 2 5 3 4" xfId="58594"/>
    <cellStyle name="Normal 9 2 5 3 4 2" xfId="58595"/>
    <cellStyle name="Normal 9 2 5 3 4 2 2" xfId="58596"/>
    <cellStyle name="Normal 9 2 5 3 4 3" xfId="58597"/>
    <cellStyle name="Normal 9 2 5 3 5" xfId="58598"/>
    <cellStyle name="Normal 9 2 5 3 5 2" xfId="58599"/>
    <cellStyle name="Normal 9 2 5 3 6" xfId="58600"/>
    <cellStyle name="Normal 9 2 5 4" xfId="58601"/>
    <cellStyle name="Normal 9 2 5 4 2" xfId="58602"/>
    <cellStyle name="Normal 9 2 5 4 2 2" xfId="58603"/>
    <cellStyle name="Normal 9 2 5 4 2 2 2" xfId="58604"/>
    <cellStyle name="Normal 9 2 5 4 2 2 2 2" xfId="58605"/>
    <cellStyle name="Normal 9 2 5 4 2 2 3" xfId="58606"/>
    <cellStyle name="Normal 9 2 5 4 2 3" xfId="58607"/>
    <cellStyle name="Normal 9 2 5 4 2 3 2" xfId="58608"/>
    <cellStyle name="Normal 9 2 5 4 2 4" xfId="58609"/>
    <cellStyle name="Normal 9 2 5 4 3" xfId="58610"/>
    <cellStyle name="Normal 9 2 5 4 3 2" xfId="58611"/>
    <cellStyle name="Normal 9 2 5 4 3 2 2" xfId="58612"/>
    <cellStyle name="Normal 9 2 5 4 3 3" xfId="58613"/>
    <cellStyle name="Normal 9 2 5 4 4" xfId="58614"/>
    <cellStyle name="Normal 9 2 5 4 4 2" xfId="58615"/>
    <cellStyle name="Normal 9 2 5 4 5" xfId="58616"/>
    <cellStyle name="Normal 9 2 5 5" xfId="58617"/>
    <cellStyle name="Normal 9 2 5 5 2" xfId="58618"/>
    <cellStyle name="Normal 9 2 5 5 2 2" xfId="58619"/>
    <cellStyle name="Normal 9 2 5 5 2 2 2" xfId="58620"/>
    <cellStyle name="Normal 9 2 5 5 2 3" xfId="58621"/>
    <cellStyle name="Normal 9 2 5 5 3" xfId="58622"/>
    <cellStyle name="Normal 9 2 5 5 3 2" xfId="58623"/>
    <cellStyle name="Normal 9 2 5 5 4" xfId="58624"/>
    <cellStyle name="Normal 9 2 5 6" xfId="58625"/>
    <cellStyle name="Normal 9 2 5 6 2" xfId="58626"/>
    <cellStyle name="Normal 9 2 5 6 2 2" xfId="58627"/>
    <cellStyle name="Normal 9 2 5 6 3" xfId="58628"/>
    <cellStyle name="Normal 9 2 5 7" xfId="58629"/>
    <cellStyle name="Normal 9 2 5 7 2" xfId="58630"/>
    <cellStyle name="Normal 9 2 5 8" xfId="58631"/>
    <cellStyle name="Normal 9 2 6" xfId="36761"/>
    <cellStyle name="Normal 9 2 6 2" xfId="58632"/>
    <cellStyle name="Normal 9 2 6 2 2" xfId="58633"/>
    <cellStyle name="Normal 9 2 6 2 2 2" xfId="58634"/>
    <cellStyle name="Normal 9 2 6 2 2 2 2" xfId="58635"/>
    <cellStyle name="Normal 9 2 6 2 2 3" xfId="58636"/>
    <cellStyle name="Normal 9 2 6 2 3" xfId="58637"/>
    <cellStyle name="Normal 9 2 6 2 3 2" xfId="58638"/>
    <cellStyle name="Normal 9 2 6 2 3 2 2" xfId="58639"/>
    <cellStyle name="Normal 9 2 6 2 3 3" xfId="58640"/>
    <cellStyle name="Normal 9 2 6 2 4" xfId="58641"/>
    <cellStyle name="Normal 9 2 6 2 4 2" xfId="58642"/>
    <cellStyle name="Normal 9 2 6 2 5" xfId="58643"/>
    <cellStyle name="Normal 9 2 6 3" xfId="58644"/>
    <cellStyle name="Normal 9 2 6 3 2" xfId="58645"/>
    <cellStyle name="Normal 9 2 6 3 2 2" xfId="58646"/>
    <cellStyle name="Normal 9 2 6 3 3" xfId="58647"/>
    <cellStyle name="Normal 9 2 6 4" xfId="58648"/>
    <cellStyle name="Normal 9 2 6 4 2" xfId="58649"/>
    <cellStyle name="Normal 9 2 6 4 2 2" xfId="58650"/>
    <cellStyle name="Normal 9 2 6 4 3" xfId="58651"/>
    <cellStyle name="Normal 9 2 6 5" xfId="58652"/>
    <cellStyle name="Normal 9 2 6 5 2" xfId="58653"/>
    <cellStyle name="Normal 9 2 6 6" xfId="58654"/>
    <cellStyle name="Normal 9 2 7" xfId="36762"/>
    <cellStyle name="Normal 9 2 7 2" xfId="58655"/>
    <cellStyle name="Normal 9 2 7 2 2" xfId="58656"/>
    <cellStyle name="Normal 9 2 7 2 2 2" xfId="58657"/>
    <cellStyle name="Normal 9 2 7 2 2 2 2" xfId="58658"/>
    <cellStyle name="Normal 9 2 7 2 2 3" xfId="58659"/>
    <cellStyle name="Normal 9 2 7 2 3" xfId="58660"/>
    <cellStyle name="Normal 9 2 7 2 3 2" xfId="58661"/>
    <cellStyle name="Normal 9 2 7 2 3 2 2" xfId="58662"/>
    <cellStyle name="Normal 9 2 7 2 3 3" xfId="58663"/>
    <cellStyle name="Normal 9 2 7 2 4" xfId="58664"/>
    <cellStyle name="Normal 9 2 7 2 4 2" xfId="58665"/>
    <cellStyle name="Normal 9 2 7 2 5" xfId="58666"/>
    <cellStyle name="Normal 9 2 7 3" xfId="58667"/>
    <cellStyle name="Normal 9 2 7 3 2" xfId="58668"/>
    <cellStyle name="Normal 9 2 7 3 2 2" xfId="58669"/>
    <cellStyle name="Normal 9 2 7 3 3" xfId="58670"/>
    <cellStyle name="Normal 9 2 7 4" xfId="58671"/>
    <cellStyle name="Normal 9 2 7 4 2" xfId="58672"/>
    <cellStyle name="Normal 9 2 7 4 2 2" xfId="58673"/>
    <cellStyle name="Normal 9 2 7 4 3" xfId="58674"/>
    <cellStyle name="Normal 9 2 7 5" xfId="58675"/>
    <cellStyle name="Normal 9 2 7 5 2" xfId="58676"/>
    <cellStyle name="Normal 9 2 7 6" xfId="58677"/>
    <cellStyle name="Normal 9 2 8" xfId="52043"/>
    <cellStyle name="Normal 9 2 8 2" xfId="58678"/>
    <cellStyle name="Normal 9 2 8 2 2" xfId="58679"/>
    <cellStyle name="Normal 9 2 8 2 2 2" xfId="58680"/>
    <cellStyle name="Normal 9 2 8 2 2 2 2" xfId="58681"/>
    <cellStyle name="Normal 9 2 8 2 2 3" xfId="58682"/>
    <cellStyle name="Normal 9 2 8 2 3" xfId="58683"/>
    <cellStyle name="Normal 9 2 8 2 3 2" xfId="58684"/>
    <cellStyle name="Normal 9 2 8 2 3 2 2" xfId="58685"/>
    <cellStyle name="Normal 9 2 8 2 3 3" xfId="58686"/>
    <cellStyle name="Normal 9 2 8 2 4" xfId="58687"/>
    <cellStyle name="Normal 9 2 8 2 4 2" xfId="58688"/>
    <cellStyle name="Normal 9 2 8 2 5" xfId="58689"/>
    <cellStyle name="Normal 9 2 8 3" xfId="58690"/>
    <cellStyle name="Normal 9 2 8 3 2" xfId="58691"/>
    <cellStyle name="Normal 9 2 8 3 2 2" xfId="58692"/>
    <cellStyle name="Normal 9 2 8 3 3" xfId="58693"/>
    <cellStyle name="Normal 9 2 8 4" xfId="58694"/>
    <cellStyle name="Normal 9 2 8 4 2" xfId="58695"/>
    <cellStyle name="Normal 9 2 8 4 2 2" xfId="58696"/>
    <cellStyle name="Normal 9 2 8 4 3" xfId="58697"/>
    <cellStyle name="Normal 9 2 8 5" xfId="58698"/>
    <cellStyle name="Normal 9 2 8 5 2" xfId="58699"/>
    <cellStyle name="Normal 9 2 8 6" xfId="58700"/>
    <cellStyle name="Normal 9 2 9" xfId="58701"/>
    <cellStyle name="Normal 9 2 9 2" xfId="58702"/>
    <cellStyle name="Normal 9 2 9 2 2" xfId="58703"/>
    <cellStyle name="Normal 9 2 9 2 2 2" xfId="58704"/>
    <cellStyle name="Normal 9 2 9 2 3" xfId="58705"/>
    <cellStyle name="Normal 9 2 9 3" xfId="58706"/>
    <cellStyle name="Normal 9 2 9 3 2" xfId="58707"/>
    <cellStyle name="Normal 9 2 9 3 2 2" xfId="58708"/>
    <cellStyle name="Normal 9 2 9 3 3" xfId="58709"/>
    <cellStyle name="Normal 9 2 9 4" xfId="58710"/>
    <cellStyle name="Normal 9 2 9 4 2" xfId="58711"/>
    <cellStyle name="Normal 9 2 9 5" xfId="5871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4"/>
    <cellStyle name="Normal 9 3 11" xfId="36776"/>
    <cellStyle name="Normal 9 3 11 2" xfId="52045"/>
    <cellStyle name="Normal 9 3 12" xfId="36777"/>
    <cellStyle name="Normal 9 3 12 2" xfId="52046"/>
    <cellStyle name="Normal 9 3 13" xfId="52047"/>
    <cellStyle name="Normal 9 3 14" xfId="52048"/>
    <cellStyle name="Normal 9 3 15" xfId="52049"/>
    <cellStyle name="Normal 9 3 2" xfId="36778"/>
    <cellStyle name="Normal 9 3 2 2" xfId="36779"/>
    <cellStyle name="Normal 9 3 2 2 2" xfId="52050"/>
    <cellStyle name="Normal 9 3 2 2 2 2" xfId="58713"/>
    <cellStyle name="Normal 9 3 2 2 2 2 2" xfId="58714"/>
    <cellStyle name="Normal 9 3 2 2 2 3" xfId="58715"/>
    <cellStyle name="Normal 9 3 2 2 3" xfId="58716"/>
    <cellStyle name="Normal 9 3 2 2 3 2" xfId="58717"/>
    <cellStyle name="Normal 9 3 2 2 3 2 2" xfId="58718"/>
    <cellStyle name="Normal 9 3 2 2 3 3" xfId="58719"/>
    <cellStyle name="Normal 9 3 2 2 4" xfId="58720"/>
    <cellStyle name="Normal 9 3 2 2 4 2" xfId="58721"/>
    <cellStyle name="Normal 9 3 2 2 5" xfId="58722"/>
    <cellStyle name="Normal 9 3 2 3" xfId="52051"/>
    <cellStyle name="Normal 9 3 2 3 2" xfId="58723"/>
    <cellStyle name="Normal 9 3 2 3 2 2" xfId="58724"/>
    <cellStyle name="Normal 9 3 2 3 3" xfId="58725"/>
    <cellStyle name="Normal 9 3 2 4" xfId="52052"/>
    <cellStyle name="Normal 9 3 2 4 2" xfId="58726"/>
    <cellStyle name="Normal 9 3 2 4 2 2" xfId="58727"/>
    <cellStyle name="Normal 9 3 2 4 3" xfId="58728"/>
    <cellStyle name="Normal 9 3 2 5" xfId="58729"/>
    <cellStyle name="Normal 9 3 2 5 2" xfId="58730"/>
    <cellStyle name="Normal 9 3 2 6" xfId="58731"/>
    <cellStyle name="Normal 9 3 3" xfId="36780"/>
    <cellStyle name="Normal 9 3 3 2" xfId="36781"/>
    <cellStyle name="Normal 9 3 3 2 2" xfId="58732"/>
    <cellStyle name="Normal 9 3 3 2 2 2" xfId="58733"/>
    <cellStyle name="Normal 9 3 3 2 2 2 2" xfId="58734"/>
    <cellStyle name="Normal 9 3 3 2 2 3" xfId="58735"/>
    <cellStyle name="Normal 9 3 3 2 3" xfId="58736"/>
    <cellStyle name="Normal 9 3 3 2 3 2" xfId="58737"/>
    <cellStyle name="Normal 9 3 3 2 3 2 2" xfId="58738"/>
    <cellStyle name="Normal 9 3 3 2 3 3" xfId="58739"/>
    <cellStyle name="Normal 9 3 3 2 4" xfId="58740"/>
    <cellStyle name="Normal 9 3 3 2 4 2" xfId="58741"/>
    <cellStyle name="Normal 9 3 3 2 5" xfId="58742"/>
    <cellStyle name="Normal 9 3 3 3" xfId="52053"/>
    <cellStyle name="Normal 9 3 3 3 2" xfId="58743"/>
    <cellStyle name="Normal 9 3 3 3 2 2" xfId="58744"/>
    <cellStyle name="Normal 9 3 3 3 3" xfId="58745"/>
    <cellStyle name="Normal 9 3 3 4" xfId="58746"/>
    <cellStyle name="Normal 9 3 3 4 2" xfId="58747"/>
    <cellStyle name="Normal 9 3 3 4 2 2" xfId="58748"/>
    <cellStyle name="Normal 9 3 3 4 3" xfId="58749"/>
    <cellStyle name="Normal 9 3 3 5" xfId="58750"/>
    <cellStyle name="Normal 9 3 3 5 2" xfId="58751"/>
    <cellStyle name="Normal 9 3 3 6" xfId="58752"/>
    <cellStyle name="Normal 9 3 4" xfId="36782"/>
    <cellStyle name="Normal 9 3 4 2" xfId="52054"/>
    <cellStyle name="Normal 9 3 4 2 2" xfId="58753"/>
    <cellStyle name="Normal 9 3 4 2 2 2" xfId="58754"/>
    <cellStyle name="Normal 9 3 4 2 2 2 2" xfId="58755"/>
    <cellStyle name="Normal 9 3 4 2 2 3" xfId="58756"/>
    <cellStyle name="Normal 9 3 4 2 3" xfId="58757"/>
    <cellStyle name="Normal 9 3 4 2 3 2" xfId="58758"/>
    <cellStyle name="Normal 9 3 4 2 4" xfId="58759"/>
    <cellStyle name="Normal 9 3 4 3" xfId="58760"/>
    <cellStyle name="Normal 9 3 4 3 2" xfId="58761"/>
    <cellStyle name="Normal 9 3 4 3 2 2" xfId="58762"/>
    <cellStyle name="Normal 9 3 4 3 3" xfId="58763"/>
    <cellStyle name="Normal 9 3 4 4" xfId="58764"/>
    <cellStyle name="Normal 9 3 4 4 2" xfId="58765"/>
    <cellStyle name="Normal 9 3 4 5" xfId="58766"/>
    <cellStyle name="Normal 9 3 5" xfId="36783"/>
    <cellStyle name="Normal 9 3 5 2" xfId="52055"/>
    <cellStyle name="Normal 9 3 5 2 2" xfId="58767"/>
    <cellStyle name="Normal 9 3 5 2 2 2" xfId="58768"/>
    <cellStyle name="Normal 9 3 5 2 3" xfId="58769"/>
    <cellStyle name="Normal 9 3 5 3" xfId="58770"/>
    <cellStyle name="Normal 9 3 5 3 2" xfId="58771"/>
    <cellStyle name="Normal 9 3 5 4" xfId="58772"/>
    <cellStyle name="Normal 9 3 6" xfId="36784"/>
    <cellStyle name="Normal 9 3 6 2" xfId="52056"/>
    <cellStyle name="Normal 9 3 6 2 2" xfId="58773"/>
    <cellStyle name="Normal 9 3 6 3" xfId="58774"/>
    <cellStyle name="Normal 9 3 7" xfId="36785"/>
    <cellStyle name="Normal 9 3 7 2" xfId="52057"/>
    <cellStyle name="Normal 9 3 8" xfId="36786"/>
    <cellStyle name="Normal 9 3 8 2" xfId="52058"/>
    <cellStyle name="Normal 9 3 9" xfId="36787"/>
    <cellStyle name="Normal 9 3 9 2" xfId="52059"/>
    <cellStyle name="Normal 9 30" xfId="52060"/>
    <cellStyle name="Normal 9 31" xfId="52061"/>
    <cellStyle name="Normal 9 32" xfId="52062"/>
    <cellStyle name="Normal 9 33" xfId="52063"/>
    <cellStyle name="Normal 9 34" xfId="52064"/>
    <cellStyle name="Normal 9 35" xfId="52065"/>
    <cellStyle name="Normal 9 36" xfId="52066"/>
    <cellStyle name="Normal 9 37" xfId="52067"/>
    <cellStyle name="Normal 9 38" xfId="52068"/>
    <cellStyle name="Normal 9 39" xfId="52069"/>
    <cellStyle name="Normal 9 4" xfId="36788"/>
    <cellStyle name="Normal 9 4 10" xfId="36789"/>
    <cellStyle name="Normal 9 4 10 2" xfId="52070"/>
    <cellStyle name="Normal 9 4 11" xfId="36790"/>
    <cellStyle name="Normal 9 4 11 2" xfId="52071"/>
    <cellStyle name="Normal 9 4 12" xfId="36791"/>
    <cellStyle name="Normal 9 4 13" xfId="52072"/>
    <cellStyle name="Normal 9 4 14" xfId="52073"/>
    <cellStyle name="Normal 9 4 2" xfId="36792"/>
    <cellStyle name="Normal 9 4 2 2" xfId="36793"/>
    <cellStyle name="Normal 9 4 2 2 2" xfId="58775"/>
    <cellStyle name="Normal 9 4 2 2 2 2" xfId="58776"/>
    <cellStyle name="Normal 9 4 2 2 2 2 2" xfId="58777"/>
    <cellStyle name="Normal 9 4 2 2 2 3" xfId="58778"/>
    <cellStyle name="Normal 9 4 2 2 3" xfId="58779"/>
    <cellStyle name="Normal 9 4 2 2 3 2" xfId="58780"/>
    <cellStyle name="Normal 9 4 2 2 3 2 2" xfId="58781"/>
    <cellStyle name="Normal 9 4 2 2 3 3" xfId="58782"/>
    <cellStyle name="Normal 9 4 2 2 4" xfId="58783"/>
    <cellStyle name="Normal 9 4 2 2 4 2" xfId="58784"/>
    <cellStyle name="Normal 9 4 2 2 5" xfId="58785"/>
    <cellStyle name="Normal 9 4 2 3" xfId="52074"/>
    <cellStyle name="Normal 9 4 2 3 2" xfId="58786"/>
    <cellStyle name="Normal 9 4 2 3 2 2" xfId="58787"/>
    <cellStyle name="Normal 9 4 2 3 3" xfId="58788"/>
    <cellStyle name="Normal 9 4 2 4" xfId="58789"/>
    <cellStyle name="Normal 9 4 2 4 2" xfId="58790"/>
    <cellStyle name="Normal 9 4 2 4 2 2" xfId="58791"/>
    <cellStyle name="Normal 9 4 2 4 3" xfId="58792"/>
    <cellStyle name="Normal 9 4 2 5" xfId="58793"/>
    <cellStyle name="Normal 9 4 2 5 2" xfId="58794"/>
    <cellStyle name="Normal 9 4 2 6" xfId="58795"/>
    <cellStyle name="Normal 9 4 3" xfId="36794"/>
    <cellStyle name="Normal 9 4 3 2" xfId="36795"/>
    <cellStyle name="Normal 9 4 3 2 2" xfId="58796"/>
    <cellStyle name="Normal 9 4 3 2 2 2" xfId="58797"/>
    <cellStyle name="Normal 9 4 3 2 2 2 2" xfId="58798"/>
    <cellStyle name="Normal 9 4 3 2 2 3" xfId="58799"/>
    <cellStyle name="Normal 9 4 3 2 3" xfId="58800"/>
    <cellStyle name="Normal 9 4 3 2 3 2" xfId="58801"/>
    <cellStyle name="Normal 9 4 3 2 3 2 2" xfId="58802"/>
    <cellStyle name="Normal 9 4 3 2 3 3" xfId="58803"/>
    <cellStyle name="Normal 9 4 3 2 4" xfId="58804"/>
    <cellStyle name="Normal 9 4 3 2 4 2" xfId="58805"/>
    <cellStyle name="Normal 9 4 3 2 5" xfId="58806"/>
    <cellStyle name="Normal 9 4 3 3" xfId="52075"/>
    <cellStyle name="Normal 9 4 3 3 2" xfId="58807"/>
    <cellStyle name="Normal 9 4 3 3 2 2" xfId="58808"/>
    <cellStyle name="Normal 9 4 3 3 3" xfId="58809"/>
    <cellStyle name="Normal 9 4 3 4" xfId="58810"/>
    <cellStyle name="Normal 9 4 3 4 2" xfId="58811"/>
    <cellStyle name="Normal 9 4 3 4 2 2" xfId="58812"/>
    <cellStyle name="Normal 9 4 3 4 3" xfId="58813"/>
    <cellStyle name="Normal 9 4 3 5" xfId="58814"/>
    <cellStyle name="Normal 9 4 3 5 2" xfId="58815"/>
    <cellStyle name="Normal 9 4 3 6" xfId="58816"/>
    <cellStyle name="Normal 9 4 4" xfId="36796"/>
    <cellStyle name="Normal 9 4 4 2" xfId="52076"/>
    <cellStyle name="Normal 9 4 4 2 2" xfId="58817"/>
    <cellStyle name="Normal 9 4 4 2 2 2" xfId="58818"/>
    <cellStyle name="Normal 9 4 4 2 2 2 2" xfId="58819"/>
    <cellStyle name="Normal 9 4 4 2 2 3" xfId="58820"/>
    <cellStyle name="Normal 9 4 4 2 3" xfId="58821"/>
    <cellStyle name="Normal 9 4 4 2 3 2" xfId="58822"/>
    <cellStyle name="Normal 9 4 4 2 4" xfId="58823"/>
    <cellStyle name="Normal 9 4 4 3" xfId="58824"/>
    <cellStyle name="Normal 9 4 4 3 2" xfId="58825"/>
    <cellStyle name="Normal 9 4 4 3 2 2" xfId="58826"/>
    <cellStyle name="Normal 9 4 4 3 3" xfId="58827"/>
    <cellStyle name="Normal 9 4 4 4" xfId="58828"/>
    <cellStyle name="Normal 9 4 4 4 2" xfId="58829"/>
    <cellStyle name="Normal 9 4 4 5" xfId="58830"/>
    <cellStyle name="Normal 9 4 5" xfId="36797"/>
    <cellStyle name="Normal 9 4 5 2" xfId="52077"/>
    <cellStyle name="Normal 9 4 5 2 2" xfId="58831"/>
    <cellStyle name="Normal 9 4 5 2 2 2" xfId="58832"/>
    <cellStyle name="Normal 9 4 5 2 3" xfId="58833"/>
    <cellStyle name="Normal 9 4 5 3" xfId="58834"/>
    <cellStyle name="Normal 9 4 5 3 2" xfId="58835"/>
    <cellStyle name="Normal 9 4 5 4" xfId="58836"/>
    <cellStyle name="Normal 9 4 6" xfId="36798"/>
    <cellStyle name="Normal 9 4 6 2" xfId="52078"/>
    <cellStyle name="Normal 9 4 6 2 2" xfId="58837"/>
    <cellStyle name="Normal 9 4 6 3" xfId="58838"/>
    <cellStyle name="Normal 9 4 7" xfId="36799"/>
    <cellStyle name="Normal 9 4 7 2" xfId="52079"/>
    <cellStyle name="Normal 9 4 8" xfId="36800"/>
    <cellStyle name="Normal 9 4 8 2" xfId="52080"/>
    <cellStyle name="Normal 9 4 9" xfId="36801"/>
    <cellStyle name="Normal 9 4 9 2" xfId="52081"/>
    <cellStyle name="Normal 9 40" xfId="52082"/>
    <cellStyle name="Normal 9 41" xfId="52083"/>
    <cellStyle name="Normal 9 42" xfId="52084"/>
    <cellStyle name="Normal 9 43" xfId="52085"/>
    <cellStyle name="Normal 9 5" xfId="36802"/>
    <cellStyle name="Normal 9 5 10" xfId="52086"/>
    <cellStyle name="Normal 9 5 11" xfId="52087"/>
    <cellStyle name="Normal 9 5 12" xfId="52088"/>
    <cellStyle name="Normal 9 5 13" xfId="52089"/>
    <cellStyle name="Normal 9 5 2" xfId="36803"/>
    <cellStyle name="Normal 9 5 2 2" xfId="36804"/>
    <cellStyle name="Normal 9 5 2 2 2" xfId="58839"/>
    <cellStyle name="Normal 9 5 2 2 2 2" xfId="58840"/>
    <cellStyle name="Normal 9 5 2 2 2 2 2" xfId="58841"/>
    <cellStyle name="Normal 9 5 2 2 2 3" xfId="58842"/>
    <cellStyle name="Normal 9 5 2 2 3" xfId="58843"/>
    <cellStyle name="Normal 9 5 2 2 3 2" xfId="58844"/>
    <cellStyle name="Normal 9 5 2 2 3 2 2" xfId="58845"/>
    <cellStyle name="Normal 9 5 2 2 3 3" xfId="58846"/>
    <cellStyle name="Normal 9 5 2 2 4" xfId="58847"/>
    <cellStyle name="Normal 9 5 2 2 4 2" xfId="58848"/>
    <cellStyle name="Normal 9 5 2 2 5" xfId="58849"/>
    <cellStyle name="Normal 9 5 2 3" xfId="58850"/>
    <cellStyle name="Normal 9 5 2 3 2" xfId="58851"/>
    <cellStyle name="Normal 9 5 2 3 2 2" xfId="58852"/>
    <cellStyle name="Normal 9 5 2 3 3" xfId="58853"/>
    <cellStyle name="Normal 9 5 2 4" xfId="58854"/>
    <cellStyle name="Normal 9 5 2 4 2" xfId="58855"/>
    <cellStyle name="Normal 9 5 2 4 2 2" xfId="58856"/>
    <cellStyle name="Normal 9 5 2 4 3" xfId="58857"/>
    <cellStyle name="Normal 9 5 2 5" xfId="58858"/>
    <cellStyle name="Normal 9 5 2 5 2" xfId="58859"/>
    <cellStyle name="Normal 9 5 2 6" xfId="58860"/>
    <cellStyle name="Normal 9 5 3" xfId="36805"/>
    <cellStyle name="Normal 9 5 3 2" xfId="52090"/>
    <cellStyle name="Normal 9 5 3 2 2" xfId="58861"/>
    <cellStyle name="Normal 9 5 3 2 2 2" xfId="58862"/>
    <cellStyle name="Normal 9 5 3 2 2 2 2" xfId="58863"/>
    <cellStyle name="Normal 9 5 3 2 2 3" xfId="58864"/>
    <cellStyle name="Normal 9 5 3 2 3" xfId="58865"/>
    <cellStyle name="Normal 9 5 3 2 3 2" xfId="58866"/>
    <cellStyle name="Normal 9 5 3 2 3 2 2" xfId="58867"/>
    <cellStyle name="Normal 9 5 3 2 3 3" xfId="58868"/>
    <cellStyle name="Normal 9 5 3 2 4" xfId="58869"/>
    <cellStyle name="Normal 9 5 3 2 4 2" xfId="58870"/>
    <cellStyle name="Normal 9 5 3 2 5" xfId="58871"/>
    <cellStyle name="Normal 9 5 3 3" xfId="58872"/>
    <cellStyle name="Normal 9 5 3 3 2" xfId="58873"/>
    <cellStyle name="Normal 9 5 3 3 2 2" xfId="58874"/>
    <cellStyle name="Normal 9 5 3 3 3" xfId="58875"/>
    <cellStyle name="Normal 9 5 3 4" xfId="58876"/>
    <cellStyle name="Normal 9 5 3 4 2" xfId="58877"/>
    <cellStyle name="Normal 9 5 3 4 2 2" xfId="58878"/>
    <cellStyle name="Normal 9 5 3 4 3" xfId="58879"/>
    <cellStyle name="Normal 9 5 3 5" xfId="58880"/>
    <cellStyle name="Normal 9 5 3 5 2" xfId="58881"/>
    <cellStyle name="Normal 9 5 3 6" xfId="58882"/>
    <cellStyle name="Normal 9 5 4" xfId="52091"/>
    <cellStyle name="Normal 9 5 4 2" xfId="58883"/>
    <cellStyle name="Normal 9 5 4 2 2" xfId="58884"/>
    <cellStyle name="Normal 9 5 4 2 2 2" xfId="58885"/>
    <cellStyle name="Normal 9 5 4 2 2 2 2" xfId="58886"/>
    <cellStyle name="Normal 9 5 4 2 2 3" xfId="58887"/>
    <cellStyle name="Normal 9 5 4 2 3" xfId="58888"/>
    <cellStyle name="Normal 9 5 4 2 3 2" xfId="58889"/>
    <cellStyle name="Normal 9 5 4 2 4" xfId="58890"/>
    <cellStyle name="Normal 9 5 4 3" xfId="58891"/>
    <cellStyle name="Normal 9 5 4 3 2" xfId="58892"/>
    <cellStyle name="Normal 9 5 4 3 2 2" xfId="58893"/>
    <cellStyle name="Normal 9 5 4 3 3" xfId="58894"/>
    <cellStyle name="Normal 9 5 4 4" xfId="58895"/>
    <cellStyle name="Normal 9 5 4 4 2" xfId="58896"/>
    <cellStyle name="Normal 9 5 4 5" xfId="58897"/>
    <cellStyle name="Normal 9 5 5" xfId="52092"/>
    <cellStyle name="Normal 9 5 5 2" xfId="58898"/>
    <cellStyle name="Normal 9 5 5 2 2" xfId="58899"/>
    <cellStyle name="Normal 9 5 5 2 2 2" xfId="58900"/>
    <cellStyle name="Normal 9 5 5 2 3" xfId="58901"/>
    <cellStyle name="Normal 9 5 5 3" xfId="58902"/>
    <cellStyle name="Normal 9 5 5 3 2" xfId="58903"/>
    <cellStyle name="Normal 9 5 5 4" xfId="58904"/>
    <cellStyle name="Normal 9 5 6" xfId="52093"/>
    <cellStyle name="Normal 9 5 6 2" xfId="58905"/>
    <cellStyle name="Normal 9 5 6 2 2" xfId="58906"/>
    <cellStyle name="Normal 9 5 6 3" xfId="58907"/>
    <cellStyle name="Normal 9 5 7" xfId="52094"/>
    <cellStyle name="Normal 9 5 7 2" xfId="58908"/>
    <cellStyle name="Normal 9 5 8" xfId="52095"/>
    <cellStyle name="Normal 9 5 9" xfId="52096"/>
    <cellStyle name="Normal 9 6" xfId="36806"/>
    <cellStyle name="Normal 9 6 10" xfId="52097"/>
    <cellStyle name="Normal 9 6 11" xfId="52098"/>
    <cellStyle name="Normal 9 6 12" xfId="52099"/>
    <cellStyle name="Normal 9 6 13" xfId="52100"/>
    <cellStyle name="Normal 9 6 14" xfId="52101"/>
    <cellStyle name="Normal 9 6 2" xfId="36807"/>
    <cellStyle name="Normal 9 6 2 2" xfId="36808"/>
    <cellStyle name="Normal 9 6 2 2 2" xfId="58909"/>
    <cellStyle name="Normal 9 6 2 2 2 2" xfId="58910"/>
    <cellStyle name="Normal 9 6 2 2 2 2 2" xfId="58911"/>
    <cellStyle name="Normal 9 6 2 2 2 3" xfId="58912"/>
    <cellStyle name="Normal 9 6 2 2 3" xfId="58913"/>
    <cellStyle name="Normal 9 6 2 2 3 2" xfId="58914"/>
    <cellStyle name="Normal 9 6 2 2 3 2 2" xfId="58915"/>
    <cellStyle name="Normal 9 6 2 2 3 3" xfId="58916"/>
    <cellStyle name="Normal 9 6 2 2 4" xfId="58917"/>
    <cellStyle name="Normal 9 6 2 2 4 2" xfId="58918"/>
    <cellStyle name="Normal 9 6 2 2 5" xfId="58919"/>
    <cellStyle name="Normal 9 6 2 3" xfId="58920"/>
    <cellStyle name="Normal 9 6 2 3 2" xfId="58921"/>
    <cellStyle name="Normal 9 6 2 3 2 2" xfId="58922"/>
    <cellStyle name="Normal 9 6 2 3 3" xfId="58923"/>
    <cellStyle name="Normal 9 6 2 4" xfId="58924"/>
    <cellStyle name="Normal 9 6 2 4 2" xfId="58925"/>
    <cellStyle name="Normal 9 6 2 4 2 2" xfId="58926"/>
    <cellStyle name="Normal 9 6 2 4 3" xfId="58927"/>
    <cellStyle name="Normal 9 6 2 5" xfId="58928"/>
    <cellStyle name="Normal 9 6 2 5 2" xfId="58929"/>
    <cellStyle name="Normal 9 6 2 6" xfId="58930"/>
    <cellStyle name="Normal 9 6 3" xfId="36809"/>
    <cellStyle name="Normal 9 6 3 2" xfId="52102"/>
    <cellStyle name="Normal 9 6 3 2 2" xfId="58931"/>
    <cellStyle name="Normal 9 6 3 2 2 2" xfId="58932"/>
    <cellStyle name="Normal 9 6 3 2 2 2 2" xfId="58933"/>
    <cellStyle name="Normal 9 6 3 2 2 3" xfId="58934"/>
    <cellStyle name="Normal 9 6 3 2 3" xfId="58935"/>
    <cellStyle name="Normal 9 6 3 2 3 2" xfId="58936"/>
    <cellStyle name="Normal 9 6 3 2 3 2 2" xfId="58937"/>
    <cellStyle name="Normal 9 6 3 2 3 3" xfId="58938"/>
    <cellStyle name="Normal 9 6 3 2 4" xfId="58939"/>
    <cellStyle name="Normal 9 6 3 2 4 2" xfId="58940"/>
    <cellStyle name="Normal 9 6 3 2 5" xfId="58941"/>
    <cellStyle name="Normal 9 6 3 3" xfId="58942"/>
    <cellStyle name="Normal 9 6 3 3 2" xfId="58943"/>
    <cellStyle name="Normal 9 6 3 3 2 2" xfId="58944"/>
    <cellStyle name="Normal 9 6 3 3 3" xfId="58945"/>
    <cellStyle name="Normal 9 6 3 4" xfId="58946"/>
    <cellStyle name="Normal 9 6 3 4 2" xfId="58947"/>
    <cellStyle name="Normal 9 6 3 4 2 2" xfId="58948"/>
    <cellStyle name="Normal 9 6 3 4 3" xfId="58949"/>
    <cellStyle name="Normal 9 6 3 5" xfId="58950"/>
    <cellStyle name="Normal 9 6 3 5 2" xfId="58951"/>
    <cellStyle name="Normal 9 6 3 6" xfId="58952"/>
    <cellStyle name="Normal 9 6 4" xfId="52103"/>
    <cellStyle name="Normal 9 6 4 2" xfId="58953"/>
    <cellStyle name="Normal 9 6 4 2 2" xfId="58954"/>
    <cellStyle name="Normal 9 6 4 2 2 2" xfId="58955"/>
    <cellStyle name="Normal 9 6 4 2 2 2 2" xfId="58956"/>
    <cellStyle name="Normal 9 6 4 2 2 3" xfId="58957"/>
    <cellStyle name="Normal 9 6 4 2 3" xfId="58958"/>
    <cellStyle name="Normal 9 6 4 2 3 2" xfId="58959"/>
    <cellStyle name="Normal 9 6 4 2 4" xfId="58960"/>
    <cellStyle name="Normal 9 6 4 3" xfId="58961"/>
    <cellStyle name="Normal 9 6 4 3 2" xfId="58962"/>
    <cellStyle name="Normal 9 6 4 3 2 2" xfId="58963"/>
    <cellStyle name="Normal 9 6 4 3 3" xfId="58964"/>
    <cellStyle name="Normal 9 6 4 4" xfId="58965"/>
    <cellStyle name="Normal 9 6 4 4 2" xfId="58966"/>
    <cellStyle name="Normal 9 6 4 5" xfId="58967"/>
    <cellStyle name="Normal 9 6 5" xfId="52104"/>
    <cellStyle name="Normal 9 6 5 2" xfId="58968"/>
    <cellStyle name="Normal 9 6 5 2 2" xfId="58969"/>
    <cellStyle name="Normal 9 6 5 2 2 2" xfId="58970"/>
    <cellStyle name="Normal 9 6 5 2 3" xfId="58971"/>
    <cellStyle name="Normal 9 6 5 3" xfId="58972"/>
    <cellStyle name="Normal 9 6 5 3 2" xfId="58973"/>
    <cellStyle name="Normal 9 6 5 4" xfId="58974"/>
    <cellStyle name="Normal 9 6 6" xfId="52105"/>
    <cellStyle name="Normal 9 6 6 2" xfId="58975"/>
    <cellStyle name="Normal 9 6 6 2 2" xfId="58976"/>
    <cellStyle name="Normal 9 6 6 3" xfId="58977"/>
    <cellStyle name="Normal 9 6 7" xfId="52106"/>
    <cellStyle name="Normal 9 6 7 2" xfId="58978"/>
    <cellStyle name="Normal 9 6 8" xfId="52107"/>
    <cellStyle name="Normal 9 6 9" xfId="52108"/>
    <cellStyle name="Normal 9 7" xfId="36810"/>
    <cellStyle name="Normal 9 7 10" xfId="52109"/>
    <cellStyle name="Normal 9 7 11" xfId="52110"/>
    <cellStyle name="Normal 9 7 12" xfId="52111"/>
    <cellStyle name="Normal 9 7 13" xfId="52112"/>
    <cellStyle name="Normal 9 7 14" xfId="52113"/>
    <cellStyle name="Normal 9 7 2" xfId="36811"/>
    <cellStyle name="Normal 9 7 2 2" xfId="36812"/>
    <cellStyle name="Normal 9 7 2 2 2" xfId="58979"/>
    <cellStyle name="Normal 9 7 2 2 2 2" xfId="58980"/>
    <cellStyle name="Normal 9 7 2 2 3" xfId="58981"/>
    <cellStyle name="Normal 9 7 2 3" xfId="58982"/>
    <cellStyle name="Normal 9 7 2 3 2" xfId="58983"/>
    <cellStyle name="Normal 9 7 2 3 2 2" xfId="58984"/>
    <cellStyle name="Normal 9 7 2 3 3" xfId="58985"/>
    <cellStyle name="Normal 9 7 2 4" xfId="58986"/>
    <cellStyle name="Normal 9 7 2 4 2" xfId="58987"/>
    <cellStyle name="Normal 9 7 2 5" xfId="58988"/>
    <cellStyle name="Normal 9 7 3" xfId="36813"/>
    <cellStyle name="Normal 9 7 3 2" xfId="52114"/>
    <cellStyle name="Normal 9 7 3 2 2" xfId="58989"/>
    <cellStyle name="Normal 9 7 3 3" xfId="58990"/>
    <cellStyle name="Normal 9 7 4" xfId="52115"/>
    <cellStyle name="Normal 9 7 4 2" xfId="58991"/>
    <cellStyle name="Normal 9 7 4 2 2" xfId="58992"/>
    <cellStyle name="Normal 9 7 4 3" xfId="58993"/>
    <cellStyle name="Normal 9 7 5" xfId="52116"/>
    <cellStyle name="Normal 9 7 5 2" xfId="58994"/>
    <cellStyle name="Normal 9 7 6" xfId="52117"/>
    <cellStyle name="Normal 9 7 7" xfId="52118"/>
    <cellStyle name="Normal 9 7 8" xfId="52119"/>
    <cellStyle name="Normal 9 7 9" xfId="52120"/>
    <cellStyle name="Normal 9 8" xfId="36814"/>
    <cellStyle name="Normal 9 8 10" xfId="52121"/>
    <cellStyle name="Normal 9 8 11" xfId="52122"/>
    <cellStyle name="Normal 9 8 12" xfId="52123"/>
    <cellStyle name="Normal 9 8 13" xfId="52124"/>
    <cellStyle name="Normal 9 8 14" xfId="52125"/>
    <cellStyle name="Normal 9 8 2" xfId="36815"/>
    <cellStyle name="Normal 9 8 2 2" xfId="36816"/>
    <cellStyle name="Normal 9 8 2 2 2" xfId="58995"/>
    <cellStyle name="Normal 9 8 2 2 2 2" xfId="58996"/>
    <cellStyle name="Normal 9 8 2 2 3" xfId="58997"/>
    <cellStyle name="Normal 9 8 2 3" xfId="58998"/>
    <cellStyle name="Normal 9 8 2 3 2" xfId="58999"/>
    <cellStyle name="Normal 9 8 2 3 2 2" xfId="59000"/>
    <cellStyle name="Normal 9 8 2 3 3" xfId="59001"/>
    <cellStyle name="Normal 9 8 2 4" xfId="59002"/>
    <cellStyle name="Normal 9 8 2 4 2" xfId="59003"/>
    <cellStyle name="Normal 9 8 2 5" xfId="59004"/>
    <cellStyle name="Normal 9 8 3" xfId="36817"/>
    <cellStyle name="Normal 9 8 3 2" xfId="52126"/>
    <cellStyle name="Normal 9 8 3 2 2" xfId="59005"/>
    <cellStyle name="Normal 9 8 3 3" xfId="59006"/>
    <cellStyle name="Normal 9 8 4" xfId="52127"/>
    <cellStyle name="Normal 9 8 4 2" xfId="59007"/>
    <cellStyle name="Normal 9 8 4 2 2" xfId="59008"/>
    <cellStyle name="Normal 9 8 4 3" xfId="59009"/>
    <cellStyle name="Normal 9 8 5" xfId="52128"/>
    <cellStyle name="Normal 9 8 5 2" xfId="59010"/>
    <cellStyle name="Normal 9 8 6" xfId="52129"/>
    <cellStyle name="Normal 9 8 7" xfId="52130"/>
    <cellStyle name="Normal 9 8 8" xfId="52131"/>
    <cellStyle name="Normal 9 8 9" xfId="52132"/>
    <cellStyle name="Normal 9 9" xfId="36818"/>
    <cellStyle name="Normal 9 9 10" xfId="52133"/>
    <cellStyle name="Normal 9 9 11" xfId="52134"/>
    <cellStyle name="Normal 9 9 12" xfId="52135"/>
    <cellStyle name="Normal 9 9 13" xfId="52136"/>
    <cellStyle name="Normal 9 9 14" xfId="52137"/>
    <cellStyle name="Normal 9 9 2" xfId="36819"/>
    <cellStyle name="Normal 9 9 2 2" xfId="36820"/>
    <cellStyle name="Normal 9 9 2 2 2" xfId="59011"/>
    <cellStyle name="Normal 9 9 2 2 2 2" xfId="59012"/>
    <cellStyle name="Normal 9 9 2 2 3" xfId="59013"/>
    <cellStyle name="Normal 9 9 2 3" xfId="59014"/>
    <cellStyle name="Normal 9 9 2 3 2" xfId="59015"/>
    <cellStyle name="Normal 9 9 2 3 2 2" xfId="59016"/>
    <cellStyle name="Normal 9 9 2 3 3" xfId="59017"/>
    <cellStyle name="Normal 9 9 2 4" xfId="59018"/>
    <cellStyle name="Normal 9 9 2 4 2" xfId="59019"/>
    <cellStyle name="Normal 9 9 2 5" xfId="59020"/>
    <cellStyle name="Normal 9 9 3" xfId="36821"/>
    <cellStyle name="Normal 9 9 3 2" xfId="52138"/>
    <cellStyle name="Normal 9 9 3 2 2" xfId="59021"/>
    <cellStyle name="Normal 9 9 3 3" xfId="59022"/>
    <cellStyle name="Normal 9 9 4" xfId="52139"/>
    <cellStyle name="Normal 9 9 4 2" xfId="59023"/>
    <cellStyle name="Normal 9 9 4 2 2" xfId="59024"/>
    <cellStyle name="Normal 9 9 4 3" xfId="59025"/>
    <cellStyle name="Normal 9 9 5" xfId="52140"/>
    <cellStyle name="Normal 9 9 5 2" xfId="59026"/>
    <cellStyle name="Normal 9 9 6" xfId="52141"/>
    <cellStyle name="Normal 9 9 7" xfId="52142"/>
    <cellStyle name="Normal 9 9 8" xfId="52143"/>
    <cellStyle name="Normal 9 9 9" xfId="52144"/>
    <cellStyle name="Normal 9_03062011 MD  meeting informations 2011" xfId="36822"/>
    <cellStyle name="Normal 90" xfId="36823"/>
    <cellStyle name="Normal 90 10" xfId="52145"/>
    <cellStyle name="Normal 90 11" xfId="52146"/>
    <cellStyle name="Normal 90 12" xfId="52147"/>
    <cellStyle name="Normal 90 13" xfId="52148"/>
    <cellStyle name="Normal 90 14" xfId="52149"/>
    <cellStyle name="Normal 90 2" xfId="36824"/>
    <cellStyle name="Normal 90 2 2" xfId="52150"/>
    <cellStyle name="Normal 90 3" xfId="36825"/>
    <cellStyle name="Normal 90 4" xfId="52151"/>
    <cellStyle name="Normal 90 5" xfId="52152"/>
    <cellStyle name="Normal 90 6" xfId="52153"/>
    <cellStyle name="Normal 90 7" xfId="52154"/>
    <cellStyle name="Normal 90 8" xfId="52155"/>
    <cellStyle name="Normal 90 9" xfId="52156"/>
    <cellStyle name="Normal 91" xfId="36826"/>
    <cellStyle name="Normal 91 10" xfId="52157"/>
    <cellStyle name="Normal 91 11" xfId="52158"/>
    <cellStyle name="Normal 91 12" xfId="52159"/>
    <cellStyle name="Normal 91 13" xfId="52160"/>
    <cellStyle name="Normal 91 14" xfId="52161"/>
    <cellStyle name="Normal 91 2" xfId="36827"/>
    <cellStyle name="Normal 91 2 2" xfId="52162"/>
    <cellStyle name="Normal 91 3" xfId="36828"/>
    <cellStyle name="Normal 91 4" xfId="52163"/>
    <cellStyle name="Normal 91 5" xfId="52164"/>
    <cellStyle name="Normal 91 6" xfId="52165"/>
    <cellStyle name="Normal 91 7" xfId="52166"/>
    <cellStyle name="Normal 91 8" xfId="52167"/>
    <cellStyle name="Normal 91 9" xfId="52168"/>
    <cellStyle name="Normal 92" xfId="36829"/>
    <cellStyle name="Normal 92 10" xfId="52169"/>
    <cellStyle name="Normal 92 11" xfId="52170"/>
    <cellStyle name="Normal 92 12" xfId="52171"/>
    <cellStyle name="Normal 92 13" xfId="52172"/>
    <cellStyle name="Normal 92 14" xfId="52173"/>
    <cellStyle name="Normal 92 2" xfId="36830"/>
    <cellStyle name="Normal 92 2 2" xfId="52174"/>
    <cellStyle name="Normal 92 3" xfId="36831"/>
    <cellStyle name="Normal 92 3 2" xfId="52175"/>
    <cellStyle name="Normal 92 4" xfId="52176"/>
    <cellStyle name="Normal 92 5" xfId="52177"/>
    <cellStyle name="Normal 92 6" xfId="36832"/>
    <cellStyle name="Normal 92 6 2" xfId="52178"/>
    <cellStyle name="Normal 92 7" xfId="52179"/>
    <cellStyle name="Normal 92 8" xfId="52180"/>
    <cellStyle name="Normal 92 9" xfId="52181"/>
    <cellStyle name="Normal 93" xfId="36833"/>
    <cellStyle name="Normal 93 10" xfId="52182"/>
    <cellStyle name="Normal 93 11" xfId="52183"/>
    <cellStyle name="Normal 93 12" xfId="52184"/>
    <cellStyle name="Normal 93 13" xfId="52185"/>
    <cellStyle name="Normal 93 14" xfId="52186"/>
    <cellStyle name="Normal 93 2" xfId="36834"/>
    <cellStyle name="Normal 93 2 2" xfId="52187"/>
    <cellStyle name="Normal 93 3" xfId="36835"/>
    <cellStyle name="Normal 93 4" xfId="52188"/>
    <cellStyle name="Normal 93 5" xfId="52189"/>
    <cellStyle name="Normal 93 6" xfId="52190"/>
    <cellStyle name="Normal 93 7" xfId="52191"/>
    <cellStyle name="Normal 93 8" xfId="52192"/>
    <cellStyle name="Normal 93 9" xfId="52193"/>
    <cellStyle name="Normal 94" xfId="36836"/>
    <cellStyle name="Normal 94 10" xfId="52194"/>
    <cellStyle name="Normal 94 11" xfId="52195"/>
    <cellStyle name="Normal 94 12" xfId="52196"/>
    <cellStyle name="Normal 94 13" xfId="52197"/>
    <cellStyle name="Normal 94 14" xfId="52198"/>
    <cellStyle name="Normal 94 2" xfId="36837"/>
    <cellStyle name="Normal 94 2 2" xfId="52199"/>
    <cellStyle name="Normal 94 3" xfId="36838"/>
    <cellStyle name="Normal 94 4" xfId="52200"/>
    <cellStyle name="Normal 94 5" xfId="52201"/>
    <cellStyle name="Normal 94 6" xfId="52202"/>
    <cellStyle name="Normal 94 7" xfId="52203"/>
    <cellStyle name="Normal 94 8" xfId="52204"/>
    <cellStyle name="Normal 94 9" xfId="52205"/>
    <cellStyle name="Normal 95" xfId="36839"/>
    <cellStyle name="Normal 95 10" xfId="52206"/>
    <cellStyle name="Normal 95 11" xfId="52207"/>
    <cellStyle name="Normal 95 12" xfId="52208"/>
    <cellStyle name="Normal 95 13" xfId="52209"/>
    <cellStyle name="Normal 95 14" xfId="52210"/>
    <cellStyle name="Normal 95 2" xfId="36840"/>
    <cellStyle name="Normal 95 2 2" xfId="52211"/>
    <cellStyle name="Normal 95 3" xfId="36841"/>
    <cellStyle name="Normal 95 4" xfId="52212"/>
    <cellStyle name="Normal 95 5" xfId="52213"/>
    <cellStyle name="Normal 95 6" xfId="52214"/>
    <cellStyle name="Normal 95 7" xfId="52215"/>
    <cellStyle name="Normal 95 8" xfId="52216"/>
    <cellStyle name="Normal 95 9" xfId="52217"/>
    <cellStyle name="Normal 96" xfId="36842"/>
    <cellStyle name="Normal 96 10" xfId="52218"/>
    <cellStyle name="Normal 96 11" xfId="52219"/>
    <cellStyle name="Normal 96 12" xfId="52220"/>
    <cellStyle name="Normal 96 13" xfId="52221"/>
    <cellStyle name="Normal 96 14" xfId="52222"/>
    <cellStyle name="Normal 96 2" xfId="36843"/>
    <cellStyle name="Normal 96 2 2" xfId="52223"/>
    <cellStyle name="Normal 96 3" xfId="36844"/>
    <cellStyle name="Normal 96 4" xfId="52224"/>
    <cellStyle name="Normal 96 5" xfId="52225"/>
    <cellStyle name="Normal 96 6" xfId="52226"/>
    <cellStyle name="Normal 96 7" xfId="52227"/>
    <cellStyle name="Normal 96 8" xfId="52228"/>
    <cellStyle name="Normal 96 9" xfId="52229"/>
    <cellStyle name="Normal 97" xfId="36845"/>
    <cellStyle name="Normal 97 10" xfId="52230"/>
    <cellStyle name="Normal 97 11" xfId="52231"/>
    <cellStyle name="Normal 97 12" xfId="52232"/>
    <cellStyle name="Normal 97 13" xfId="52233"/>
    <cellStyle name="Normal 97 14" xfId="52234"/>
    <cellStyle name="Normal 97 2" xfId="36846"/>
    <cellStyle name="Normal 97 2 2" xfId="52235"/>
    <cellStyle name="Normal 97 3" xfId="36847"/>
    <cellStyle name="Normal 97 4" xfId="52236"/>
    <cellStyle name="Normal 97 5" xfId="52237"/>
    <cellStyle name="Normal 97 6" xfId="52238"/>
    <cellStyle name="Normal 97 7" xfId="52239"/>
    <cellStyle name="Normal 97 8" xfId="52240"/>
    <cellStyle name="Normal 97 9" xfId="52241"/>
    <cellStyle name="Normal 98" xfId="36848"/>
    <cellStyle name="Normal 98 10" xfId="52242"/>
    <cellStyle name="Normal 98 11" xfId="52243"/>
    <cellStyle name="Normal 98 12" xfId="52244"/>
    <cellStyle name="Normal 98 13" xfId="52245"/>
    <cellStyle name="Normal 98 14" xfId="52246"/>
    <cellStyle name="Normal 98 2" xfId="36849"/>
    <cellStyle name="Normal 98 2 2" xfId="52247"/>
    <cellStyle name="Normal 98 3" xfId="36850"/>
    <cellStyle name="Normal 98 4" xfId="52248"/>
    <cellStyle name="Normal 98 5" xfId="52249"/>
    <cellStyle name="Normal 98 6" xfId="52250"/>
    <cellStyle name="Normal 98 7" xfId="52251"/>
    <cellStyle name="Normal 98 8" xfId="52252"/>
    <cellStyle name="Normal 98 9" xfId="52253"/>
    <cellStyle name="Normal 99" xfId="36851"/>
    <cellStyle name="Normal 99 10" xfId="52254"/>
    <cellStyle name="Normal 99 11" xfId="52255"/>
    <cellStyle name="Normal 99 12" xfId="52256"/>
    <cellStyle name="Normal 99 13" xfId="52257"/>
    <cellStyle name="Normal 99 14" xfId="52258"/>
    <cellStyle name="Normal 99 2" xfId="36852"/>
    <cellStyle name="Normal 99 2 2" xfId="52259"/>
    <cellStyle name="Normal 99 3" xfId="36853"/>
    <cellStyle name="Normal 99 4" xfId="52260"/>
    <cellStyle name="Normal 99 5" xfId="52261"/>
    <cellStyle name="Normal 99 6" xfId="52262"/>
    <cellStyle name="Normal 99 7" xfId="52263"/>
    <cellStyle name="Normal 99 8" xfId="52264"/>
    <cellStyle name="Normal 99 9" xfId="52265"/>
    <cellStyle name="normální_laroux" xfId="36854"/>
    <cellStyle name="Note 10" xfId="36855"/>
    <cellStyle name="Note 10 2" xfId="36856"/>
    <cellStyle name="Note 10 2 2" xfId="59027"/>
    <cellStyle name="Note 10 3" xfId="59028"/>
    <cellStyle name="Note 10 3 2" xfId="59029"/>
    <cellStyle name="Note 10 4" xfId="59030"/>
    <cellStyle name="Note 10 4 2" xfId="59031"/>
    <cellStyle name="Note 10 5" xfId="59032"/>
    <cellStyle name="Note 10 5 2" xfId="59033"/>
    <cellStyle name="Note 10 6" xfId="59034"/>
    <cellStyle name="Note 10 6 2" xfId="59035"/>
    <cellStyle name="Note 10 7" xfId="59036"/>
    <cellStyle name="Note 10 7 2" xfId="59037"/>
    <cellStyle name="Note 10 8" xfId="59038"/>
    <cellStyle name="Note 11" xfId="36857"/>
    <cellStyle name="Note 11 2" xfId="36858"/>
    <cellStyle name="Note 11 2 2" xfId="36859"/>
    <cellStyle name="Note 11 2 3" xfId="36860"/>
    <cellStyle name="Note 11 3" xfId="36861"/>
    <cellStyle name="Note 11 3 2" xfId="59039"/>
    <cellStyle name="Note 11 4" xfId="36862"/>
    <cellStyle name="Note 11 4 2" xfId="59040"/>
    <cellStyle name="Note 11 5" xfId="59041"/>
    <cellStyle name="Note 11 5 2" xfId="59042"/>
    <cellStyle name="Note 11 6" xfId="59043"/>
    <cellStyle name="Note 11 6 2" xfId="59044"/>
    <cellStyle name="Note 11 7" xfId="59045"/>
    <cellStyle name="Note 11 7 2" xfId="59046"/>
    <cellStyle name="Note 11 8" xfId="59047"/>
    <cellStyle name="Note 12" xfId="36863"/>
    <cellStyle name="Note 12 2" xfId="36864"/>
    <cellStyle name="Note 12 2 2" xfId="59048"/>
    <cellStyle name="Note 12 3" xfId="59049"/>
    <cellStyle name="Note 12 3 2" xfId="59050"/>
    <cellStyle name="Note 12 4" xfId="59051"/>
    <cellStyle name="Note 12 4 2" xfId="59052"/>
    <cellStyle name="Note 12 5" xfId="59053"/>
    <cellStyle name="Note 12 5 2" xfId="59054"/>
    <cellStyle name="Note 12 6" xfId="59055"/>
    <cellStyle name="Note 12 6 2" xfId="59056"/>
    <cellStyle name="Note 12 7" xfId="59057"/>
    <cellStyle name="Note 12 7 2" xfId="59058"/>
    <cellStyle name="Note 12 8" xfId="59059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6"/>
    <cellStyle name="Note 2 3" xfId="36885"/>
    <cellStyle name="Note 2 3 2" xfId="36886"/>
    <cellStyle name="Note 2 3 2 2" xfId="52267"/>
    <cellStyle name="Note 2 3 3" xfId="52466"/>
    <cellStyle name="Note 2 4" xfId="36887"/>
    <cellStyle name="Note 2 4 2" xfId="52467"/>
    <cellStyle name="Note 2 5" xfId="52468"/>
    <cellStyle name="Note 2 5 2" xfId="59060"/>
    <cellStyle name="Note 2 6" xfId="59061"/>
    <cellStyle name="Note 2 6 2" xfId="59062"/>
    <cellStyle name="Note 2 7" xfId="59063"/>
    <cellStyle name="Note 2 7 2" xfId="59064"/>
    <cellStyle name="Note 2 8" xfId="59065"/>
    <cellStyle name="Note 2 8 2" xfId="59066"/>
    <cellStyle name="Note 2 9" xfId="59067"/>
    <cellStyle name="Note 3" xfId="36888"/>
    <cellStyle name="Note 3 2" xfId="36889"/>
    <cellStyle name="Note 3 2 2" xfId="36890"/>
    <cellStyle name="Note 3 2 3" xfId="52268"/>
    <cellStyle name="Note 3 3" xfId="36891"/>
    <cellStyle name="Note 3 3 2" xfId="59068"/>
    <cellStyle name="Note 3 4" xfId="36892"/>
    <cellStyle name="Note 3 4 2" xfId="59069"/>
    <cellStyle name="Note 3 5" xfId="59070"/>
    <cellStyle name="Note 3 5 2" xfId="59071"/>
    <cellStyle name="Note 3 6" xfId="59072"/>
    <cellStyle name="Note 3 6 2" xfId="59073"/>
    <cellStyle name="Note 3 7" xfId="59074"/>
    <cellStyle name="Note 3 7 2" xfId="59075"/>
    <cellStyle name="Note 3 8" xfId="59076"/>
    <cellStyle name="Note 3 8 2" xfId="59077"/>
    <cellStyle name="Note 3 9" xfId="59078"/>
    <cellStyle name="Note 4" xfId="36893"/>
    <cellStyle name="Note 4 10" xfId="59079"/>
    <cellStyle name="Note 4 2" xfId="36894"/>
    <cellStyle name="Note 4 2 2" xfId="36895"/>
    <cellStyle name="Note 4 3" xfId="36896"/>
    <cellStyle name="Note 4 3 2" xfId="59080"/>
    <cellStyle name="Note 4 4" xfId="59081"/>
    <cellStyle name="Note 4 4 2" xfId="59082"/>
    <cellStyle name="Note 4 5" xfId="59083"/>
    <cellStyle name="Note 4 5 2" xfId="59084"/>
    <cellStyle name="Note 4 6" xfId="59085"/>
    <cellStyle name="Note 4 6 2" xfId="59086"/>
    <cellStyle name="Note 4 7" xfId="59087"/>
    <cellStyle name="Note 4 7 2" xfId="59088"/>
    <cellStyle name="Note 4 8" xfId="59089"/>
    <cellStyle name="Note 4 8 2" xfId="59090"/>
    <cellStyle name="Note 4 9" xfId="59091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6 3 2" xfId="59092"/>
    <cellStyle name="Note 6 4" xfId="59093"/>
    <cellStyle name="Note 6 4 2" xfId="59094"/>
    <cellStyle name="Note 6 5" xfId="59095"/>
    <cellStyle name="Note 6 5 2" xfId="59096"/>
    <cellStyle name="Note 6 6" xfId="59097"/>
    <cellStyle name="Note 6 6 2" xfId="59098"/>
    <cellStyle name="Note 6 7" xfId="59099"/>
    <cellStyle name="Note 6 7 2" xfId="59100"/>
    <cellStyle name="Note 6 8" xfId="59101"/>
    <cellStyle name="Note 7" xfId="36929"/>
    <cellStyle name="Note 7 2" xfId="36930"/>
    <cellStyle name="Note 7 2 2" xfId="36931"/>
    <cellStyle name="Note 7 3" xfId="36932"/>
    <cellStyle name="Note 7 3 2" xfId="59102"/>
    <cellStyle name="Note 7 4" xfId="59103"/>
    <cellStyle name="Note 7 4 2" xfId="59104"/>
    <cellStyle name="Note 7 5" xfId="59105"/>
    <cellStyle name="Note 7 5 2" xfId="59106"/>
    <cellStyle name="Note 7 6" xfId="59107"/>
    <cellStyle name="Note 7 6 2" xfId="59108"/>
    <cellStyle name="Note 7 7" xfId="59109"/>
    <cellStyle name="Note 7 7 2" xfId="59110"/>
    <cellStyle name="Note 7 8" xfId="59111"/>
    <cellStyle name="Note 8" xfId="36933"/>
    <cellStyle name="Note 8 2" xfId="36934"/>
    <cellStyle name="Note 8 2 2" xfId="59112"/>
    <cellStyle name="Note 8 3" xfId="59113"/>
    <cellStyle name="Note 8 3 2" xfId="59114"/>
    <cellStyle name="Note 8 4" xfId="59115"/>
    <cellStyle name="Note 8 4 2" xfId="59116"/>
    <cellStyle name="Note 8 5" xfId="59117"/>
    <cellStyle name="Note 8 5 2" xfId="59118"/>
    <cellStyle name="Note 8 6" xfId="59119"/>
    <cellStyle name="Note 8 6 2" xfId="59120"/>
    <cellStyle name="Note 8 7" xfId="59121"/>
    <cellStyle name="Note 8 7 2" xfId="59122"/>
    <cellStyle name="Note 8 8" xfId="59123"/>
    <cellStyle name="Note 9" xfId="36935"/>
    <cellStyle name="Note 9 2" xfId="36936"/>
    <cellStyle name="Note 9 2 2" xfId="59124"/>
    <cellStyle name="Note 9 3" xfId="59125"/>
    <cellStyle name="Note 9 3 2" xfId="59126"/>
    <cellStyle name="Note 9 4" xfId="59127"/>
    <cellStyle name="Note 9 4 2" xfId="59128"/>
    <cellStyle name="Note 9 5" xfId="59129"/>
    <cellStyle name="Note 9 5 2" xfId="59130"/>
    <cellStyle name="Note 9 6" xfId="59131"/>
    <cellStyle name="Note 9 6 2" xfId="59132"/>
    <cellStyle name="Note 9 7" xfId="59133"/>
    <cellStyle name="Note 9 7 2" xfId="59134"/>
    <cellStyle name="Note 9 8" xfId="59135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9"/>
    <cellStyle name="Output 10" xfId="36941"/>
    <cellStyle name="Output 10 2" xfId="36942"/>
    <cellStyle name="Output 11" xfId="36943"/>
    <cellStyle name="Output 11 2" xfId="59136"/>
    <cellStyle name="Output 12" xfId="36944"/>
    <cellStyle name="Output 12 2" xfId="59137"/>
    <cellStyle name="Output 13" xfId="36945"/>
    <cellStyle name="Output 14" xfId="36946"/>
    <cellStyle name="Output 15" xfId="36947"/>
    <cellStyle name="Output 2" xfId="36948"/>
    <cellStyle name="Output 2 15 2" xfId="59138"/>
    <cellStyle name="Output 2 2" xfId="36949"/>
    <cellStyle name="Output 2 2 2" xfId="36950"/>
    <cellStyle name="Output 2 3" xfId="36951"/>
    <cellStyle name="Output 2 4" xfId="36952"/>
    <cellStyle name="Output 3" xfId="36953"/>
    <cellStyle name="Output 3 2" xfId="36954"/>
    <cellStyle name="Output 3 3" xfId="52270"/>
    <cellStyle name="Output 4" xfId="36955"/>
    <cellStyle name="Output 4 2" xfId="36956"/>
    <cellStyle name="Output 5" xfId="36957"/>
    <cellStyle name="Output 5 2" xfId="36958"/>
    <cellStyle name="Output 6" xfId="36959"/>
    <cellStyle name="Output 6 2" xfId="36960"/>
    <cellStyle name="Output 7" xfId="36961"/>
    <cellStyle name="Output 7 2" xfId="36962"/>
    <cellStyle name="Output 8" xfId="36963"/>
    <cellStyle name="Output 8 2" xfId="36964"/>
    <cellStyle name="Output 9" xfId="36965"/>
    <cellStyle name="Output 9 2" xfId="36966"/>
    <cellStyle name="per.style" xfId="36967"/>
    <cellStyle name="per.style 2" xfId="36968"/>
    <cellStyle name="per.style 2 2" xfId="52469"/>
    <cellStyle name="per.style 3" xfId="52470"/>
    <cellStyle name="Percent [0]_#6 Temps &amp; Contractors" xfId="52271"/>
    <cellStyle name="Percent [2]" xfId="36969"/>
    <cellStyle name="Percent [2] 2" xfId="36970"/>
    <cellStyle name="Percent [2] 2 2" xfId="36971"/>
    <cellStyle name="Percent [2] 3" xfId="52272"/>
    <cellStyle name="Percent [2] 4" xfId="52273"/>
    <cellStyle name="Percent [2] 5" xfId="52274"/>
    <cellStyle name="Percent [2] 6" xfId="52275"/>
    <cellStyle name="Percent [2] 7" xfId="52276"/>
    <cellStyle name="Percent [2] 8" xfId="52277"/>
    <cellStyle name="Percent [2] 9" xfId="52278"/>
    <cellStyle name="Percent 10" xfId="36972"/>
    <cellStyle name="Percent 10 2" xfId="36973"/>
    <cellStyle name="Percent 10 2 2" xfId="36974"/>
    <cellStyle name="Percent 10 2 3" xfId="38350"/>
    <cellStyle name="Percent 10 3" xfId="52471"/>
    <cellStyle name="Percent 10 4" xfId="59139"/>
    <cellStyle name="Percent 10 5" xfId="59140"/>
    <cellStyle name="Percent 10 6" xfId="59141"/>
    <cellStyle name="Percent 10 7" xfId="59142"/>
    <cellStyle name="Percent 11" xfId="36975"/>
    <cellStyle name="Percent 11 2" xfId="36976"/>
    <cellStyle name="Percent 11 2 2" xfId="36977"/>
    <cellStyle name="Percent 11 2 3" xfId="52279"/>
    <cellStyle name="Percent 11 3" xfId="52472"/>
    <cellStyle name="Percent 12" xfId="36978"/>
    <cellStyle name="Percent 12 2" xfId="36979"/>
    <cellStyle name="Percent 12 2 2" xfId="52280"/>
    <cellStyle name="Percent 12 2 3" xfId="52281"/>
    <cellStyle name="Percent 12 3" xfId="52473"/>
    <cellStyle name="Percent 13" xfId="36980"/>
    <cellStyle name="Percent 13 2" xfId="36981"/>
    <cellStyle name="Percent 13 2 2" xfId="52282"/>
    <cellStyle name="Percent 13 2 3" xfId="52283"/>
    <cellStyle name="Percent 13 3" xfId="52474"/>
    <cellStyle name="Percent 14" xfId="36982"/>
    <cellStyle name="Percent 14 2" xfId="52284"/>
    <cellStyle name="Percent 15" xfId="36983"/>
    <cellStyle name="Percent 15 2" xfId="36984"/>
    <cellStyle name="Percent 15 2 2" xfId="52285"/>
    <cellStyle name="Percent 15 3" xfId="52286"/>
    <cellStyle name="Percent 16" xfId="36985"/>
    <cellStyle name="Percent 16 2" xfId="36986"/>
    <cellStyle name="Percent 16 3" xfId="52287"/>
    <cellStyle name="Percent 17" xfId="36987"/>
    <cellStyle name="Percent 17 2" xfId="36988"/>
    <cellStyle name="Percent 18" xfId="36989"/>
    <cellStyle name="Percent 18 2" xfId="36990"/>
    <cellStyle name="Percent 19" xfId="36991"/>
    <cellStyle name="Percent 2" xfId="36992"/>
    <cellStyle name="Percent 2 10" xfId="36993"/>
    <cellStyle name="Percent 2 10 2" xfId="36994"/>
    <cellStyle name="Percent 2 10 3" xfId="36995"/>
    <cellStyle name="Percent 2 10 4" xfId="59143"/>
    <cellStyle name="Percent 2 10 5" xfId="59144"/>
    <cellStyle name="Percent 2 10 6" xfId="59145"/>
    <cellStyle name="Percent 2 10 7" xfId="59146"/>
    <cellStyle name="Percent 2 11" xfId="36996"/>
    <cellStyle name="Percent 2 11 2" xfId="36997"/>
    <cellStyle name="Percent 2 11 3" xfId="36998"/>
    <cellStyle name="Percent 2 11 4" xfId="59147"/>
    <cellStyle name="Percent 2 11 5" xfId="59148"/>
    <cellStyle name="Percent 2 11 6" xfId="59149"/>
    <cellStyle name="Percent 2 11 7" xfId="59150"/>
    <cellStyle name="Percent 2 12" xfId="36999"/>
    <cellStyle name="Percent 2 12 2" xfId="37000"/>
    <cellStyle name="Percent 2 12 3" xfId="37001"/>
    <cellStyle name="Percent 2 12 4" xfId="59151"/>
    <cellStyle name="Percent 2 12 5" xfId="59152"/>
    <cellStyle name="Percent 2 12 6" xfId="59153"/>
    <cellStyle name="Percent 2 12 7" xfId="59154"/>
    <cellStyle name="Percent 2 13" xfId="37002"/>
    <cellStyle name="Percent 2 13 2" xfId="37003"/>
    <cellStyle name="Percent 2 13 3" xfId="37004"/>
    <cellStyle name="Percent 2 14" xfId="37005"/>
    <cellStyle name="Percent 2 14 2" xfId="37006"/>
    <cellStyle name="Percent 2 14 3" xfId="37007"/>
    <cellStyle name="Percent 2 15" xfId="37008"/>
    <cellStyle name="Percent 2 15 2" xfId="37009"/>
    <cellStyle name="Percent 2 16" xfId="37010"/>
    <cellStyle name="Percent 2 16 2" xfId="37011"/>
    <cellStyle name="Percent 2 17" xfId="37012"/>
    <cellStyle name="Percent 2 18" xfId="37013"/>
    <cellStyle name="Percent 2 19" xfId="52288"/>
    <cellStyle name="Percent 2 2" xfId="37014"/>
    <cellStyle name="Percent 2 2 2" xfId="37015"/>
    <cellStyle name="Percent 2 2 2 2" xfId="37016"/>
    <cellStyle name="Percent 2 2 2 2 2" xfId="37017"/>
    <cellStyle name="Percent 2 2 2 3" xfId="37018"/>
    <cellStyle name="Percent 2 2 2 4" xfId="52289"/>
    <cellStyle name="Percent 2 2 3" xfId="37019"/>
    <cellStyle name="Percent 2 2 4" xfId="37020"/>
    <cellStyle name="Percent 2 2 5" xfId="59155"/>
    <cellStyle name="Percent 2 2 6" xfId="59156"/>
    <cellStyle name="Percent 2 2 7" xfId="59157"/>
    <cellStyle name="Percent 2 2 8" xfId="59158"/>
    <cellStyle name="Percent 2 20" xfId="59159"/>
    <cellStyle name="Percent 2 21" xfId="59160"/>
    <cellStyle name="Percent 2 22" xfId="59161"/>
    <cellStyle name="Percent 2 3" xfId="37021"/>
    <cellStyle name="Percent 2 3 10" xfId="37022"/>
    <cellStyle name="Percent 2 3 11" xfId="37023"/>
    <cellStyle name="Percent 2 3 12" xfId="37024"/>
    <cellStyle name="Percent 2 3 13" xfId="37025"/>
    <cellStyle name="Percent 2 3 2" xfId="37026"/>
    <cellStyle name="Percent 2 3 2 2" xfId="37027"/>
    <cellStyle name="Percent 2 3 2 3" xfId="52290"/>
    <cellStyle name="Percent 2 3 3" xfId="37028"/>
    <cellStyle name="Percent 2 3 4" xfId="37029"/>
    <cellStyle name="Percent 2 3 5" xfId="37030"/>
    <cellStyle name="Percent 2 3 6" xfId="37031"/>
    <cellStyle name="Percent 2 3 7" xfId="37032"/>
    <cellStyle name="Percent 2 3 8" xfId="37033"/>
    <cellStyle name="Percent 2 3 9" xfId="37034"/>
    <cellStyle name="Percent 2 4" xfId="37035"/>
    <cellStyle name="Percent 2 4 2" xfId="37036"/>
    <cellStyle name="Percent 2 4 2 2" xfId="37037"/>
    <cellStyle name="Percent 2 4 3" xfId="37038"/>
    <cellStyle name="Percent 2 4 4" xfId="59162"/>
    <cellStyle name="Percent 2 4 5" xfId="59163"/>
    <cellStyle name="Percent 2 4 6" xfId="59164"/>
    <cellStyle name="Percent 2 4 7" xfId="59165"/>
    <cellStyle name="Percent 2 5" xfId="37039"/>
    <cellStyle name="Percent 2 5 2" xfId="37040"/>
    <cellStyle name="Percent 2 5 3" xfId="37041"/>
    <cellStyle name="Percent 2 5 4" xfId="59166"/>
    <cellStyle name="Percent 2 5 5" xfId="59167"/>
    <cellStyle name="Percent 2 5 6" xfId="59168"/>
    <cellStyle name="Percent 2 5 7" xfId="59169"/>
    <cellStyle name="Percent 2 6" xfId="37042"/>
    <cellStyle name="Percent 2 6 2" xfId="37043"/>
    <cellStyle name="Percent 2 6 3" xfId="37044"/>
    <cellStyle name="Percent 2 6 4" xfId="59170"/>
    <cellStyle name="Percent 2 6 5" xfId="59171"/>
    <cellStyle name="Percent 2 6 6" xfId="59172"/>
    <cellStyle name="Percent 2 6 7" xfId="59173"/>
    <cellStyle name="Percent 2 7" xfId="37045"/>
    <cellStyle name="Percent 2 7 2" xfId="37046"/>
    <cellStyle name="Percent 2 7 3" xfId="37047"/>
    <cellStyle name="Percent 2 7 4" xfId="59174"/>
    <cellStyle name="Percent 2 7 5" xfId="59175"/>
    <cellStyle name="Percent 2 7 6" xfId="59176"/>
    <cellStyle name="Percent 2 7 7" xfId="59177"/>
    <cellStyle name="Percent 2 8" xfId="37048"/>
    <cellStyle name="Percent 2 8 2" xfId="37049"/>
    <cellStyle name="Percent 2 8 3" xfId="37050"/>
    <cellStyle name="Percent 2 8 4" xfId="59178"/>
    <cellStyle name="Percent 2 8 5" xfId="59179"/>
    <cellStyle name="Percent 2 8 6" xfId="59180"/>
    <cellStyle name="Percent 2 8 7" xfId="59181"/>
    <cellStyle name="Percent 2 9" xfId="37051"/>
    <cellStyle name="Percent 2 9 2" xfId="37052"/>
    <cellStyle name="Percent 2 9 3" xfId="37053"/>
    <cellStyle name="Percent 2 9 4" xfId="59182"/>
    <cellStyle name="Percent 2 9 5" xfId="59183"/>
    <cellStyle name="Percent 2 9 6" xfId="59184"/>
    <cellStyle name="Percent 2 9 7" xfId="59185"/>
    <cellStyle name="Percent 20" xfId="37054"/>
    <cellStyle name="Percent 21" xfId="37055"/>
    <cellStyle name="Percent 22" xfId="37056"/>
    <cellStyle name="Percent 22 2" xfId="37057"/>
    <cellStyle name="Percent 22 3" xfId="37058"/>
    <cellStyle name="Percent 23" xfId="37059"/>
    <cellStyle name="Percent 23 2" xfId="37060"/>
    <cellStyle name="Percent 23 3" xfId="37061"/>
    <cellStyle name="Percent 24" xfId="37062"/>
    <cellStyle name="Percent 24 2" xfId="37063"/>
    <cellStyle name="Percent 25" xfId="37064"/>
    <cellStyle name="Percent 26" xfId="37065"/>
    <cellStyle name="Percent 27" xfId="37066"/>
    <cellStyle name="Percent 27 2" xfId="37067"/>
    <cellStyle name="Percent 27 3" xfId="37068"/>
    <cellStyle name="Percent 28" xfId="37069"/>
    <cellStyle name="Percent 29" xfId="37070"/>
    <cellStyle name="Percent 3" xfId="37071"/>
    <cellStyle name="Percent 3 10" xfId="37072"/>
    <cellStyle name="Percent 3 10 2" xfId="37073"/>
    <cellStyle name="Percent 3 10 3" xfId="37074"/>
    <cellStyle name="Percent 3 11" xfId="37075"/>
    <cellStyle name="Percent 3 11 2" xfId="37076"/>
    <cellStyle name="Percent 3 11 3" xfId="37077"/>
    <cellStyle name="Percent 3 12" xfId="37078"/>
    <cellStyle name="Percent 3 12 2" xfId="37079"/>
    <cellStyle name="Percent 3 12 3" xfId="37080"/>
    <cellStyle name="Percent 3 13" xfId="37081"/>
    <cellStyle name="Percent 3 13 2" xfId="37082"/>
    <cellStyle name="Percent 3 13 3" xfId="37083"/>
    <cellStyle name="Percent 3 14" xfId="37084"/>
    <cellStyle name="Percent 3 14 2" xfId="37085"/>
    <cellStyle name="Percent 3 14 3" xfId="37086"/>
    <cellStyle name="Percent 3 15" xfId="37087"/>
    <cellStyle name="Percent 3 15 2" xfId="37088"/>
    <cellStyle name="Percent 3 16" xfId="37089"/>
    <cellStyle name="Percent 3 16 2" xfId="37090"/>
    <cellStyle name="Percent 3 17" xfId="37091"/>
    <cellStyle name="Percent 3 17 2" xfId="37092"/>
    <cellStyle name="Percent 3 17 3" xfId="37093"/>
    <cellStyle name="Percent 3 18" xfId="37094"/>
    <cellStyle name="Percent 3 18 2" xfId="37095"/>
    <cellStyle name="Percent 3 19" xfId="37096"/>
    <cellStyle name="Percent 3 2" xfId="37097"/>
    <cellStyle name="Percent 3 2 10" xfId="37098"/>
    <cellStyle name="Percent 3 2 10 2" xfId="37099"/>
    <cellStyle name="Percent 3 2 11" xfId="37100"/>
    <cellStyle name="Percent 3 2 11 2" xfId="37101"/>
    <cellStyle name="Percent 3 2 12" xfId="37102"/>
    <cellStyle name="Percent 3 2 12 2" xfId="37103"/>
    <cellStyle name="Percent 3 2 13" xfId="37104"/>
    <cellStyle name="Percent 3 2 13 2" xfId="37105"/>
    <cellStyle name="Percent 3 2 14" xfId="37106"/>
    <cellStyle name="Percent 3 2 14 2" xfId="37107"/>
    <cellStyle name="Percent 3 2 15" xfId="37108"/>
    <cellStyle name="Percent 3 2 15 2" xfId="37109"/>
    <cellStyle name="Percent 3 2 16" xfId="37110"/>
    <cellStyle name="Percent 3 2 16 2" xfId="37111"/>
    <cellStyle name="Percent 3 2 17" xfId="37112"/>
    <cellStyle name="Percent 3 2 17 2" xfId="37113"/>
    <cellStyle name="Percent 3 2 18" xfId="37114"/>
    <cellStyle name="Percent 3 2 18 2" xfId="37115"/>
    <cellStyle name="Percent 3 2 19" xfId="37116"/>
    <cellStyle name="Percent 3 2 19 2" xfId="52291"/>
    <cellStyle name="Percent 3 2 2" xfId="37117"/>
    <cellStyle name="Percent 3 2 2 2" xfId="37118"/>
    <cellStyle name="Percent 3 2 2 2 2" xfId="37119"/>
    <cellStyle name="Percent 3 2 2 2 2 2" xfId="37120"/>
    <cellStyle name="Percent 3 2 2 2 2 2 2" xfId="37121"/>
    <cellStyle name="Percent 3 2 2 2 2 2 2 2" xfId="37122"/>
    <cellStyle name="Percent 3 2 2 2 2 2 2 2 2" xfId="37123"/>
    <cellStyle name="Percent 3 2 2 2 2 2 2 2 2 2" xfId="37124"/>
    <cellStyle name="Percent 3 2 2 2 2 2 2 2 2 2 2" xfId="37125"/>
    <cellStyle name="Percent 3 2 2 2 2 2 2 2 2 2 2 2" xfId="37126"/>
    <cellStyle name="Percent 3 2 2 2 2 2 2 2 2 2 2 2 2" xfId="37127"/>
    <cellStyle name="Percent 3 2 2 2 2 2 2 2 2 2 2 2 2 2" xfId="37128"/>
    <cellStyle name="Percent 3 2 2 2 2 3" xfId="52292"/>
    <cellStyle name="Percent 3 2 2 2 3" xfId="37129"/>
    <cellStyle name="Percent 3 2 2 2 4" xfId="52293"/>
    <cellStyle name="Percent 3 2 2 3" xfId="37130"/>
    <cellStyle name="Percent 3 2 2 3 2" xfId="37131"/>
    <cellStyle name="Percent 3 2 2 3 3" xfId="52294"/>
    <cellStyle name="Percent 3 2 2 4" xfId="37132"/>
    <cellStyle name="Percent 3 2 2 5" xfId="52295"/>
    <cellStyle name="Percent 3 2 20" xfId="37133"/>
    <cellStyle name="Percent 3 2 20 2" xfId="52296"/>
    <cellStyle name="Percent 3 2 21" xfId="37134"/>
    <cellStyle name="Percent 3 2 21 2" xfId="52297"/>
    <cellStyle name="Percent 3 2 22" xfId="37135"/>
    <cellStyle name="Percent 3 2 22 2" xfId="52298"/>
    <cellStyle name="Percent 3 2 23" xfId="37136"/>
    <cellStyle name="Percent 3 2 23 2" xfId="52299"/>
    <cellStyle name="Percent 3 2 24" xfId="37137"/>
    <cellStyle name="Percent 3 2 24 2" xfId="52300"/>
    <cellStyle name="Percent 3 2 25" xfId="37138"/>
    <cellStyle name="Percent 3 2 25 2" xfId="52301"/>
    <cellStyle name="Percent 3 2 26" xfId="37139"/>
    <cellStyle name="Percent 3 2 26 2" xfId="52302"/>
    <cellStyle name="Percent 3 2 27" xfId="37140"/>
    <cellStyle name="Percent 3 2 27 2" xfId="52303"/>
    <cellStyle name="Percent 3 2 28" xfId="37141"/>
    <cellStyle name="Percent 3 2 29" xfId="52304"/>
    <cellStyle name="Percent 3 2 3" xfId="37142"/>
    <cellStyle name="Percent 3 2 3 10" xfId="37143"/>
    <cellStyle name="Percent 3 2 3 11" xfId="37144"/>
    <cellStyle name="Percent 3 2 3 12" xfId="52305"/>
    <cellStyle name="Percent 3 2 3 2" xfId="37145"/>
    <cellStyle name="Percent 3 2 3 2 2" xfId="37146"/>
    <cellStyle name="Percent 3 2 3 2 3" xfId="52306"/>
    <cellStyle name="Percent 3 2 3 3" xfId="37147"/>
    <cellStyle name="Percent 3 2 3 4" xfId="37148"/>
    <cellStyle name="Percent 3 2 3 4 2" xfId="52307"/>
    <cellStyle name="Percent 3 2 3 5" xfId="37149"/>
    <cellStyle name="Percent 3 2 3 6" xfId="37150"/>
    <cellStyle name="Percent 3 2 3 7" xfId="37151"/>
    <cellStyle name="Percent 3 2 3 8" xfId="37152"/>
    <cellStyle name="Percent 3 2 3 9" xfId="37153"/>
    <cellStyle name="Percent 3 2 30" xfId="52308"/>
    <cellStyle name="Percent 3 2 31" xfId="52309"/>
    <cellStyle name="Percent 3 2 4" xfId="37154"/>
    <cellStyle name="Percent 3 2 4 2" xfId="37155"/>
    <cellStyle name="Percent 3 2 4 3" xfId="37156"/>
    <cellStyle name="Percent 3 2 5" xfId="37157"/>
    <cellStyle name="Percent 3 2 5 2" xfId="37158"/>
    <cellStyle name="Percent 3 2 6" xfId="37159"/>
    <cellStyle name="Percent 3 2 6 2" xfId="37160"/>
    <cellStyle name="Percent 3 2 7" xfId="37161"/>
    <cellStyle name="Percent 3 2 7 2" xfId="37162"/>
    <cellStyle name="Percent 3 2 8" xfId="37163"/>
    <cellStyle name="Percent 3 2 8 2" xfId="37164"/>
    <cellStyle name="Percent 3 2 9" xfId="37165"/>
    <cellStyle name="Percent 3 2 9 2" xfId="37166"/>
    <cellStyle name="Percent 3 20" xfId="37167"/>
    <cellStyle name="Percent 3 21" xfId="37168"/>
    <cellStyle name="Percent 3 3" xfId="37169"/>
    <cellStyle name="Percent 3 3 2" xfId="37170"/>
    <cellStyle name="Percent 3 3 2 2" xfId="37171"/>
    <cellStyle name="Percent 3 3 2 2 2" xfId="37172"/>
    <cellStyle name="Percent 3 3 2 2 3" xfId="52310"/>
    <cellStyle name="Percent 3 3 2 3" xfId="37173"/>
    <cellStyle name="Percent 3 3 2 4" xfId="52311"/>
    <cellStyle name="Percent 3 3 3" xfId="37174"/>
    <cellStyle name="Percent 3 3 3 2" xfId="37175"/>
    <cellStyle name="Percent 3 3 3 3" xfId="52312"/>
    <cellStyle name="Percent 3 3 4" xfId="37176"/>
    <cellStyle name="Percent 3 3 5" xfId="37177"/>
    <cellStyle name="Percent 3 3 6" xfId="52313"/>
    <cellStyle name="Percent 3 3 7" xfId="59186"/>
    <cellStyle name="Percent 3 3 8" xfId="59187"/>
    <cellStyle name="Percent 3 4" xfId="37178"/>
    <cellStyle name="Percent 3 4 2" xfId="37179"/>
    <cellStyle name="Percent 3 4 2 2" xfId="37180"/>
    <cellStyle name="Percent 3 4 2 3" xfId="52314"/>
    <cellStyle name="Percent 3 4 3" xfId="37181"/>
    <cellStyle name="Percent 3 4 4" xfId="37182"/>
    <cellStyle name="Percent 3 4 5" xfId="52315"/>
    <cellStyle name="Percent 3 4 6" xfId="59188"/>
    <cellStyle name="Percent 3 4 7" xfId="59189"/>
    <cellStyle name="Percent 3 4 8" xfId="59190"/>
    <cellStyle name="Percent 3 5" xfId="37183"/>
    <cellStyle name="Percent 3 5 2" xfId="37184"/>
    <cellStyle name="Percent 3 5 2 2" xfId="52316"/>
    <cellStyle name="Percent 3 5 3" xfId="37185"/>
    <cellStyle name="Percent 3 5 4" xfId="52317"/>
    <cellStyle name="Percent 3 5 5" xfId="59191"/>
    <cellStyle name="Percent 3 5 6" xfId="59192"/>
    <cellStyle name="Percent 3 5 7" xfId="59193"/>
    <cellStyle name="Percent 3 5 8" xfId="59194"/>
    <cellStyle name="Percent 3 6" xfId="37186"/>
    <cellStyle name="Percent 3 6 2" xfId="37187"/>
    <cellStyle name="Percent 3 6 3" xfId="37188"/>
    <cellStyle name="Percent 3 7" xfId="37189"/>
    <cellStyle name="Percent 3 7 2" xfId="37190"/>
    <cellStyle name="Percent 3 7 3" xfId="37191"/>
    <cellStyle name="Percent 3 8" xfId="37192"/>
    <cellStyle name="Percent 3 8 2" xfId="37193"/>
    <cellStyle name="Percent 3 8 3" xfId="37194"/>
    <cellStyle name="Percent 3 9" xfId="37195"/>
    <cellStyle name="Percent 3 9 2" xfId="37196"/>
    <cellStyle name="Percent 3 9 3" xfId="37197"/>
    <cellStyle name="Percent 30" xfId="37198"/>
    <cellStyle name="Percent 31" xfId="37199"/>
    <cellStyle name="Percent 32" xfId="37200"/>
    <cellStyle name="Percent 33" xfId="38351"/>
    <cellStyle name="Percent 34" xfId="38352"/>
    <cellStyle name="Percent 35" xfId="38353"/>
    <cellStyle name="Percent 36" xfId="38354"/>
    <cellStyle name="Percent 37" xfId="38355"/>
    <cellStyle name="Percent 38" xfId="38356"/>
    <cellStyle name="Percent 39" xfId="38357"/>
    <cellStyle name="Percent 4" xfId="37201"/>
    <cellStyle name="Percent 4 10" xfId="37202"/>
    <cellStyle name="Percent 4 10 2" xfId="37203"/>
    <cellStyle name="Percent 4 10 3" xfId="37204"/>
    <cellStyle name="Percent 4 11" xfId="37205"/>
    <cellStyle name="Percent 4 11 2" xfId="37206"/>
    <cellStyle name="Percent 4 11 3" xfId="37207"/>
    <cellStyle name="Percent 4 12" xfId="37208"/>
    <cellStyle name="Percent 4 12 2" xfId="37209"/>
    <cellStyle name="Percent 4 12 3" xfId="37210"/>
    <cellStyle name="Percent 4 13" xfId="37211"/>
    <cellStyle name="Percent 4 13 2" xfId="37212"/>
    <cellStyle name="Percent 4 13 3" xfId="37213"/>
    <cellStyle name="Percent 4 14" xfId="37214"/>
    <cellStyle name="Percent 4 14 2" xfId="37215"/>
    <cellStyle name="Percent 4 14 3" xfId="37216"/>
    <cellStyle name="Percent 4 15" xfId="37217"/>
    <cellStyle name="Percent 4 15 2" xfId="37218"/>
    <cellStyle name="Percent 4 15 3" xfId="37219"/>
    <cellStyle name="Percent 4 16" xfId="37220"/>
    <cellStyle name="Percent 4 16 2" xfId="37221"/>
    <cellStyle name="Percent 4 16 3" xfId="37222"/>
    <cellStyle name="Percent 4 17" xfId="37223"/>
    <cellStyle name="Percent 4 17 2" xfId="37224"/>
    <cellStyle name="Percent 4 17 3" xfId="37225"/>
    <cellStyle name="Percent 4 18" xfId="37226"/>
    <cellStyle name="Percent 4 18 2" xfId="37227"/>
    <cellStyle name="Percent 4 18 2 2" xfId="37228"/>
    <cellStyle name="Percent 4 18 2 3" xfId="37229"/>
    <cellStyle name="Percent 4 18 3" xfId="37230"/>
    <cellStyle name="Percent 4 18 3 2" xfId="37231"/>
    <cellStyle name="Percent 4 18 4" xfId="37232"/>
    <cellStyle name="Percent 4 18 5" xfId="37233"/>
    <cellStyle name="Percent 4 19" xfId="37234"/>
    <cellStyle name="Percent 4 19 2" xfId="37235"/>
    <cellStyle name="Percent 4 2" xfId="37236"/>
    <cellStyle name="Percent 4 2 2" xfId="37237"/>
    <cellStyle name="Percent 4 2 2 2" xfId="37238"/>
    <cellStyle name="Percent 4 2 3" xfId="37239"/>
    <cellStyle name="Percent 4 2 4" xfId="37240"/>
    <cellStyle name="Percent 4 20" xfId="37241"/>
    <cellStyle name="Percent 4 20 2" xfId="37242"/>
    <cellStyle name="Percent 4 21" xfId="37243"/>
    <cellStyle name="Percent 4 21 2" xfId="37244"/>
    <cellStyle name="Percent 4 22" xfId="37245"/>
    <cellStyle name="Percent 4 22 2" xfId="37246"/>
    <cellStyle name="Percent 4 23" xfId="37247"/>
    <cellStyle name="Percent 4 23 2" xfId="37248"/>
    <cellStyle name="Percent 4 24" xfId="37249"/>
    <cellStyle name="Percent 4 25" xfId="37250"/>
    <cellStyle name="Percent 4 26" xfId="37251"/>
    <cellStyle name="Percent 4 27" xfId="37252"/>
    <cellStyle name="Percent 4 28" xfId="38358"/>
    <cellStyle name="Percent 4 29" xfId="52318"/>
    <cellStyle name="Percent 4 3" xfId="37253"/>
    <cellStyle name="Percent 4 3 10" xfId="37254"/>
    <cellStyle name="Percent 4 3 11" xfId="37255"/>
    <cellStyle name="Percent 4 3 12" xfId="52319"/>
    <cellStyle name="Percent 4 3 2" xfId="37256"/>
    <cellStyle name="Percent 4 3 3" xfId="37257"/>
    <cellStyle name="Percent 4 3 3 2" xfId="37258"/>
    <cellStyle name="Percent 4 3 4" xfId="37259"/>
    <cellStyle name="Percent 4 3 5" xfId="37260"/>
    <cellStyle name="Percent 4 3 6" xfId="37261"/>
    <cellStyle name="Percent 4 3 7" xfId="37262"/>
    <cellStyle name="Percent 4 3 8" xfId="37263"/>
    <cellStyle name="Percent 4 3 9" xfId="37264"/>
    <cellStyle name="Percent 4 30" xfId="52320"/>
    <cellStyle name="Percent 4 31" xfId="52321"/>
    <cellStyle name="Percent 4 32" xfId="52322"/>
    <cellStyle name="Percent 4 33" xfId="52323"/>
    <cellStyle name="Percent 4 34" xfId="52324"/>
    <cellStyle name="Percent 4 35" xfId="52325"/>
    <cellStyle name="Percent 4 36" xfId="52326"/>
    <cellStyle name="Percent 4 37" xfId="52327"/>
    <cellStyle name="Percent 4 38" xfId="52328"/>
    <cellStyle name="Percent 4 39" xfId="52329"/>
    <cellStyle name="Percent 4 4" xfId="37265"/>
    <cellStyle name="Percent 4 4 2" xfId="37266"/>
    <cellStyle name="Percent 4 4 3" xfId="37267"/>
    <cellStyle name="Percent 4 40" xfId="52330"/>
    <cellStyle name="Percent 4 41" xfId="52331"/>
    <cellStyle name="Percent 4 42" xfId="52332"/>
    <cellStyle name="Percent 4 5" xfId="37268"/>
    <cellStyle name="Percent 4 5 2" xfId="37269"/>
    <cellStyle name="Percent 4 5 3" xfId="37270"/>
    <cellStyle name="Percent 4 6" xfId="37271"/>
    <cellStyle name="Percent 4 6 2" xfId="37272"/>
    <cellStyle name="Percent 4 6 3" xfId="37273"/>
    <cellStyle name="Percent 4 7" xfId="37274"/>
    <cellStyle name="Percent 4 7 2" xfId="37275"/>
    <cellStyle name="Percent 4 7 3" xfId="37276"/>
    <cellStyle name="Percent 4 8" xfId="37277"/>
    <cellStyle name="Percent 4 8 2" xfId="37278"/>
    <cellStyle name="Percent 4 8 3" xfId="37279"/>
    <cellStyle name="Percent 4 9" xfId="37280"/>
    <cellStyle name="Percent 4 9 2" xfId="37281"/>
    <cellStyle name="Percent 4 9 3" xfId="37282"/>
    <cellStyle name="Percent 40" xfId="38359"/>
    <cellStyle name="Percent 41" xfId="38360"/>
    <cellStyle name="Percent 42" xfId="38361"/>
    <cellStyle name="Percent 43" xfId="38362"/>
    <cellStyle name="Percent 44" xfId="38363"/>
    <cellStyle name="Percent 45" xfId="38364"/>
    <cellStyle name="Percent 46" xfId="38365"/>
    <cellStyle name="Percent 47" xfId="38366"/>
    <cellStyle name="Percent 48" xfId="38367"/>
    <cellStyle name="Percent 5" xfId="37283"/>
    <cellStyle name="Percent 5 2" xfId="37284"/>
    <cellStyle name="Percent 5 2 2" xfId="37285"/>
    <cellStyle name="Percent 5 2 2 2" xfId="37286"/>
    <cellStyle name="Percent 5 2 3" xfId="52475"/>
    <cellStyle name="Percent 5 3" xfId="37287"/>
    <cellStyle name="Percent 5 3 2" xfId="37288"/>
    <cellStyle name="Percent 5 3 3" xfId="52333"/>
    <cellStyle name="Percent 5 4" xfId="37289"/>
    <cellStyle name="Percent 5 5" xfId="37290"/>
    <cellStyle name="Percent 6" xfId="37291"/>
    <cellStyle name="Percent 6 10" xfId="37292"/>
    <cellStyle name="Percent 6 10 2" xfId="37293"/>
    <cellStyle name="Percent 6 10 3" xfId="37294"/>
    <cellStyle name="Percent 6 10 4" xfId="52334"/>
    <cellStyle name="Percent 6 11" xfId="37295"/>
    <cellStyle name="Percent 6 11 2" xfId="37296"/>
    <cellStyle name="Percent 6 11 3" xfId="37297"/>
    <cellStyle name="Percent 6 11 4" xfId="52335"/>
    <cellStyle name="Percent 6 12" xfId="37298"/>
    <cellStyle name="Percent 6 12 2" xfId="37299"/>
    <cellStyle name="Percent 6 12 3" xfId="37300"/>
    <cellStyle name="Percent 6 12 4" xfId="52336"/>
    <cellStyle name="Percent 6 13" xfId="37301"/>
    <cellStyle name="Percent 6 13 2" xfId="37302"/>
    <cellStyle name="Percent 6 13 3" xfId="37303"/>
    <cellStyle name="Percent 6 13 4" xfId="52337"/>
    <cellStyle name="Percent 6 14" xfId="37304"/>
    <cellStyle name="Percent 6 14 2" xfId="37305"/>
    <cellStyle name="Percent 6 14 3" xfId="37306"/>
    <cellStyle name="Percent 6 14 4" xfId="52338"/>
    <cellStyle name="Percent 6 15" xfId="37307"/>
    <cellStyle name="Percent 6 15 2" xfId="37308"/>
    <cellStyle name="Percent 6 15 3" xfId="37309"/>
    <cellStyle name="Percent 6 15 4" xfId="52339"/>
    <cellStyle name="Percent 6 16" xfId="37310"/>
    <cellStyle name="Percent 6 16 2" xfId="37311"/>
    <cellStyle name="Percent 6 16 3" xfId="52340"/>
    <cellStyle name="Percent 6 17" xfId="37312"/>
    <cellStyle name="Percent 6 17 2" xfId="52341"/>
    <cellStyle name="Percent 6 18" xfId="37313"/>
    <cellStyle name="Percent 6 19" xfId="37314"/>
    <cellStyle name="Percent 6 2" xfId="37315"/>
    <cellStyle name="Percent 6 2 10" xfId="37316"/>
    <cellStyle name="Percent 6 2 11" xfId="37317"/>
    <cellStyle name="Percent 6 2 12" xfId="37318"/>
    <cellStyle name="Percent 6 2 2" xfId="37319"/>
    <cellStyle name="Percent 6 2 3" xfId="37320"/>
    <cellStyle name="Percent 6 2 4" xfId="37321"/>
    <cellStyle name="Percent 6 2 5" xfId="37322"/>
    <cellStyle name="Percent 6 2 6" xfId="37323"/>
    <cellStyle name="Percent 6 2 7" xfId="37324"/>
    <cellStyle name="Percent 6 2 8" xfId="37325"/>
    <cellStyle name="Percent 6 2 9" xfId="37326"/>
    <cellStyle name="Percent 6 20" xfId="52342"/>
    <cellStyle name="Percent 6 21" xfId="52343"/>
    <cellStyle name="Percent 6 22" xfId="52344"/>
    <cellStyle name="Percent 6 23" xfId="52345"/>
    <cellStyle name="Percent 6 24" xfId="52346"/>
    <cellStyle name="Percent 6 25" xfId="52347"/>
    <cellStyle name="Percent 6 26" xfId="52348"/>
    <cellStyle name="Percent 6 27" xfId="52349"/>
    <cellStyle name="Percent 6 28" xfId="52350"/>
    <cellStyle name="Percent 6 29" xfId="52351"/>
    <cellStyle name="Percent 6 3" xfId="37327"/>
    <cellStyle name="Percent 6 3 10" xfId="37328"/>
    <cellStyle name="Percent 6 3 11" xfId="37329"/>
    <cellStyle name="Percent 6 3 12" xfId="37330"/>
    <cellStyle name="Percent 6 3 2" xfId="37331"/>
    <cellStyle name="Percent 6 3 2 2" xfId="37332"/>
    <cellStyle name="Percent 6 3 2 3" xfId="37333"/>
    <cellStyle name="Percent 6 3 3" xfId="37334"/>
    <cellStyle name="Percent 6 3 3 2" xfId="52352"/>
    <cellStyle name="Percent 6 3 4" xfId="37335"/>
    <cellStyle name="Percent 6 3 5" xfId="37336"/>
    <cellStyle name="Percent 6 3 6" xfId="37337"/>
    <cellStyle name="Percent 6 3 7" xfId="37338"/>
    <cellStyle name="Percent 6 3 8" xfId="37339"/>
    <cellStyle name="Percent 6 3 9" xfId="37340"/>
    <cellStyle name="Percent 6 4" xfId="37341"/>
    <cellStyle name="Percent 6 4 2" xfId="37342"/>
    <cellStyle name="Percent 6 4 2 2" xfId="37343"/>
    <cellStyle name="Percent 6 4 3" xfId="37344"/>
    <cellStyle name="Percent 6 4 4" xfId="52353"/>
    <cellStyle name="Percent 6 5" xfId="37345"/>
    <cellStyle name="Percent 6 5 2" xfId="37346"/>
    <cellStyle name="Percent 6 5 3" xfId="37347"/>
    <cellStyle name="Percent 6 5 4" xfId="52354"/>
    <cellStyle name="Percent 6 6" xfId="37348"/>
    <cellStyle name="Percent 6 6 2" xfId="37349"/>
    <cellStyle name="Percent 6 6 3" xfId="37350"/>
    <cellStyle name="Percent 6 6 4" xfId="52355"/>
    <cellStyle name="Percent 6 7" xfId="37351"/>
    <cellStyle name="Percent 6 7 2" xfId="37352"/>
    <cellStyle name="Percent 6 7 3" xfId="37353"/>
    <cellStyle name="Percent 6 7 4" xfId="52356"/>
    <cellStyle name="Percent 6 8" xfId="37354"/>
    <cellStyle name="Percent 6 8 2" xfId="37355"/>
    <cellStyle name="Percent 6 8 3" xfId="37356"/>
    <cellStyle name="Percent 6 8 4" xfId="52357"/>
    <cellStyle name="Percent 6 9" xfId="37357"/>
    <cellStyle name="Percent 6 9 2" xfId="37358"/>
    <cellStyle name="Percent 6 9 3" xfId="37359"/>
    <cellStyle name="Percent 6 9 4" xfId="52358"/>
    <cellStyle name="Percent 7" xfId="37360"/>
    <cellStyle name="Percent 7 10" xfId="37361"/>
    <cellStyle name="Percent 7 10 2" xfId="37362"/>
    <cellStyle name="Percent 7 11" xfId="37363"/>
    <cellStyle name="Percent 7 11 2" xfId="37364"/>
    <cellStyle name="Percent 7 12" xfId="37365"/>
    <cellStyle name="Percent 7 12 2" xfId="37366"/>
    <cellStyle name="Percent 7 13" xfId="37367"/>
    <cellStyle name="Percent 7 13 2" xfId="37368"/>
    <cellStyle name="Percent 7 14" xfId="37369"/>
    <cellStyle name="Percent 7 14 2" xfId="37370"/>
    <cellStyle name="Percent 7 15" xfId="37371"/>
    <cellStyle name="Percent 7 15 2" xfId="37372"/>
    <cellStyle name="Percent 7 15 3" xfId="37373"/>
    <cellStyle name="Percent 7 16" xfId="37374"/>
    <cellStyle name="Percent 7 17" xfId="37375"/>
    <cellStyle name="Percent 7 2" xfId="37376"/>
    <cellStyle name="Percent 7 2 10" xfId="37377"/>
    <cellStyle name="Percent 7 2 11" xfId="37378"/>
    <cellStyle name="Percent 7 2 12" xfId="52359"/>
    <cellStyle name="Percent 7 2 13" xfId="52360"/>
    <cellStyle name="Percent 7 2 2" xfId="37379"/>
    <cellStyle name="Percent 7 2 2 2" xfId="37380"/>
    <cellStyle name="Percent 7 2 3" xfId="37381"/>
    <cellStyle name="Percent 7 2 4" xfId="37382"/>
    <cellStyle name="Percent 7 2 5" xfId="37383"/>
    <cellStyle name="Percent 7 2 6" xfId="37384"/>
    <cellStyle name="Percent 7 2 7" xfId="37385"/>
    <cellStyle name="Percent 7 2 8" xfId="37386"/>
    <cellStyle name="Percent 7 2 9" xfId="37387"/>
    <cellStyle name="Percent 7 3" xfId="37388"/>
    <cellStyle name="Percent 7 3 2" xfId="37389"/>
    <cellStyle name="Percent 7 4" xfId="37390"/>
    <cellStyle name="Percent 7 4 2" xfId="37391"/>
    <cellStyle name="Percent 7 5" xfId="37392"/>
    <cellStyle name="Percent 7 5 2" xfId="37393"/>
    <cellStyle name="Percent 7 6" xfId="37394"/>
    <cellStyle name="Percent 7 6 2" xfId="37395"/>
    <cellStyle name="Percent 7 7" xfId="37396"/>
    <cellStyle name="Percent 7 7 2" xfId="37397"/>
    <cellStyle name="Percent 7 8" xfId="37398"/>
    <cellStyle name="Percent 7 8 2" xfId="37399"/>
    <cellStyle name="Percent 7 9" xfId="37400"/>
    <cellStyle name="Percent 7 9 2" xfId="37401"/>
    <cellStyle name="Percent 8" xfId="37402"/>
    <cellStyle name="Percent 8 10" xfId="37403"/>
    <cellStyle name="Percent 8 10 2" xfId="37404"/>
    <cellStyle name="Percent 8 11" xfId="37405"/>
    <cellStyle name="Percent 8 11 2" xfId="37406"/>
    <cellStyle name="Percent 8 12" xfId="37407"/>
    <cellStyle name="Percent 8 12 2" xfId="37408"/>
    <cellStyle name="Percent 8 13" xfId="37409"/>
    <cellStyle name="Percent 8 13 2" xfId="37410"/>
    <cellStyle name="Percent 8 14" xfId="37411"/>
    <cellStyle name="Percent 8 14 2" xfId="37412"/>
    <cellStyle name="Percent 8 15" xfId="37413"/>
    <cellStyle name="Percent 8 2" xfId="37414"/>
    <cellStyle name="Percent 8 2 2" xfId="37415"/>
    <cellStyle name="Percent 8 2 3" xfId="52361"/>
    <cellStyle name="Percent 8 2 4" xfId="52362"/>
    <cellStyle name="Percent 8 3" xfId="37416"/>
    <cellStyle name="Percent 8 3 2" xfId="37417"/>
    <cellStyle name="Percent 8 4" xfId="37418"/>
    <cellStyle name="Percent 8 4 2" xfId="37419"/>
    <cellStyle name="Percent 8 5" xfId="37420"/>
    <cellStyle name="Percent 8 5 2" xfId="37421"/>
    <cellStyle name="Percent 8 6" xfId="37422"/>
    <cellStyle name="Percent 8 6 2" xfId="37423"/>
    <cellStyle name="Percent 8 7" xfId="37424"/>
    <cellStyle name="Percent 8 7 2" xfId="37425"/>
    <cellStyle name="Percent 8 8" xfId="37426"/>
    <cellStyle name="Percent 8 8 2" xfId="37427"/>
    <cellStyle name="Percent 8 9" xfId="37428"/>
    <cellStyle name="Percent 8 9 2" xfId="37429"/>
    <cellStyle name="Percent 9" xfId="37430"/>
    <cellStyle name="Percent 9 10" xfId="37431"/>
    <cellStyle name="Percent 9 10 2" xfId="37432"/>
    <cellStyle name="Percent 9 11" xfId="37433"/>
    <cellStyle name="Percent 9 11 2" xfId="37434"/>
    <cellStyle name="Percent 9 12" xfId="37435"/>
    <cellStyle name="Percent 9 12 2" xfId="37436"/>
    <cellStyle name="Percent 9 13" xfId="37437"/>
    <cellStyle name="Percent 9 13 2" xfId="37438"/>
    <cellStyle name="Percent 9 14" xfId="37439"/>
    <cellStyle name="Percent 9 14 2" xfId="37440"/>
    <cellStyle name="Percent 9 15" xfId="37441"/>
    <cellStyle name="Percent 9 15 2" xfId="37442"/>
    <cellStyle name="Percent 9 15 2 2" xfId="37443"/>
    <cellStyle name="Percent 9 15 3" xfId="37444"/>
    <cellStyle name="Percent 9 15 3 2" xfId="37445"/>
    <cellStyle name="Percent 9 15 3 2 2" xfId="37446"/>
    <cellStyle name="Percent 9 15 4" xfId="37447"/>
    <cellStyle name="Percent 9 16" xfId="37448"/>
    <cellStyle name="Percent 9 16 2" xfId="37449"/>
    <cellStyle name="Percent 9 2" xfId="37450"/>
    <cellStyle name="Percent 9 2 2" xfId="37451"/>
    <cellStyle name="Percent 9 2 3" xfId="37452"/>
    <cellStyle name="Percent 9 2 4" xfId="52363"/>
    <cellStyle name="Percent 9 3" xfId="37453"/>
    <cellStyle name="Percent 9 3 2" xfId="37454"/>
    <cellStyle name="Percent 9 4" xfId="37455"/>
    <cellStyle name="Percent 9 4 2" xfId="37456"/>
    <cellStyle name="Percent 9 5" xfId="37457"/>
    <cellStyle name="Percent 9 5 2" xfId="37458"/>
    <cellStyle name="Percent 9 6" xfId="37459"/>
    <cellStyle name="Percent 9 6 2" xfId="37460"/>
    <cellStyle name="Percent 9 7" xfId="37461"/>
    <cellStyle name="Percent 9 7 2" xfId="37462"/>
    <cellStyle name="Percent 9 8" xfId="37463"/>
    <cellStyle name="Percent 9 8 2" xfId="37464"/>
    <cellStyle name="Percent 9 9" xfId="37465"/>
    <cellStyle name="Percent 9 9 2" xfId="37466"/>
    <cellStyle name="Percentage" xfId="52364"/>
    <cellStyle name="Popis" xfId="37467"/>
    <cellStyle name="Popis 2" xfId="37468"/>
    <cellStyle name="Popis 2 2" xfId="37469"/>
    <cellStyle name="Popis 3" xfId="52476"/>
    <cellStyle name="pricing" xfId="37470"/>
    <cellStyle name="pricing 2" xfId="37471"/>
    <cellStyle name="pricing 2 2" xfId="52477"/>
    <cellStyle name="pricing 3" xfId="52478"/>
    <cellStyle name="Prosent_Ark1" xfId="52365"/>
    <cellStyle name="PSChar" xfId="37472"/>
    <cellStyle name="PSChar 2" xfId="37473"/>
    <cellStyle name="PSChar 2 2" xfId="52479"/>
    <cellStyle name="PSChar 3" xfId="52480"/>
    <cellStyle name="Query" xfId="52366"/>
    <cellStyle name="Ratio" xfId="52367"/>
    <cellStyle name="Reset  - Style7" xfId="52368"/>
    <cellStyle name="RevList" xfId="37474"/>
    <cellStyle name="RevList 2" xfId="37475"/>
    <cellStyle name="RevList 2 2" xfId="52481"/>
    <cellStyle name="RevList 3" xfId="52482"/>
    <cellStyle name="Rs" xfId="37476"/>
    <cellStyle name="Rs 10" xfId="37477"/>
    <cellStyle name="Rs 10 2" xfId="37478"/>
    <cellStyle name="Rs 11" xfId="37479"/>
    <cellStyle name="Rs 11 2" xfId="37480"/>
    <cellStyle name="Rs 12" xfId="37481"/>
    <cellStyle name="Rs 12 2" xfId="37482"/>
    <cellStyle name="Rs 13" xfId="37483"/>
    <cellStyle name="Rs 13 2" xfId="37484"/>
    <cellStyle name="Rs 14" xfId="37485"/>
    <cellStyle name="Rs 14 2" xfId="37486"/>
    <cellStyle name="Rs 15" xfId="37487"/>
    <cellStyle name="Rs 2" xfId="37488"/>
    <cellStyle name="Rs 2 2" xfId="37489"/>
    <cellStyle name="Rs 2 3" xfId="37490"/>
    <cellStyle name="Rs 3" xfId="37491"/>
    <cellStyle name="Rs 3 2" xfId="37492"/>
    <cellStyle name="Rs 4" xfId="37493"/>
    <cellStyle name="Rs 4 2" xfId="37494"/>
    <cellStyle name="Rs 5" xfId="37495"/>
    <cellStyle name="Rs 5 2" xfId="37496"/>
    <cellStyle name="Rs 6" xfId="37497"/>
    <cellStyle name="Rs 6 2" xfId="37498"/>
    <cellStyle name="Rs 7" xfId="37499"/>
    <cellStyle name="Rs 7 2" xfId="37500"/>
    <cellStyle name="Rs 8" xfId="37501"/>
    <cellStyle name="Rs 8 2" xfId="37502"/>
    <cellStyle name="Rs 9" xfId="37503"/>
    <cellStyle name="Rs 9 2" xfId="37504"/>
    <cellStyle name="Sheet Title" xfId="52369"/>
    <cellStyle name="SheetHeader1" xfId="52370"/>
    <cellStyle name="SheetHeader1 2" xfId="52371"/>
    <cellStyle name="SheetHeader2" xfId="52372"/>
    <cellStyle name="SheetHeader2 2" xfId="52373"/>
    <cellStyle name="SheetHeader3" xfId="52374"/>
    <cellStyle name="SheetHeader3 2" xfId="52375"/>
    <cellStyle name="Sledovaný hypertextový odkaz" xfId="37505"/>
    <cellStyle name="Sledovaný hypertextový odkaz 2" xfId="37506"/>
    <cellStyle name="Sledovaný hypertextový odkaz 2 2" xfId="37507"/>
    <cellStyle name="Sledovaný hypertextový odkaz 3" xfId="52483"/>
    <cellStyle name="Standard_BS14" xfId="37508"/>
    <cellStyle name="Style 1" xfId="37509"/>
    <cellStyle name="Style 1 2" xfId="37510"/>
    <cellStyle name="Style 1 2 2" xfId="37511"/>
    <cellStyle name="Style 1 2 2 2" xfId="37512"/>
    <cellStyle name="Style 1 2 2 2 2" xfId="37513"/>
    <cellStyle name="Style 1 2 2 2 3" xfId="37514"/>
    <cellStyle name="Style 1 2 2 3" xfId="37515"/>
    <cellStyle name="Style 1 2 3" xfId="37516"/>
    <cellStyle name="Style 1 3" xfId="37517"/>
    <cellStyle name="Style 1 3 2" xfId="37518"/>
    <cellStyle name="Style 1 3 2 2" xfId="37519"/>
    <cellStyle name="Style 1 3 2 3" xfId="37520"/>
    <cellStyle name="Style 1 3 3" xfId="37521"/>
    <cellStyle name="Style 1 3 4" xfId="52376"/>
    <cellStyle name="Style 1 4" xfId="37522"/>
    <cellStyle name="Style 1 5" xfId="37523"/>
    <cellStyle name="Style 1 6" xfId="59195"/>
    <cellStyle name="Style 1 7" xfId="59196"/>
    <cellStyle name="Style 1 8" xfId="59197"/>
    <cellStyle name="Style 2" xfId="37524"/>
    <cellStyle name="Style 2 2" xfId="37525"/>
    <cellStyle name="Style 2 2 2" xfId="52484"/>
    <cellStyle name="Style 2 3" xfId="52485"/>
    <cellStyle name="Subtotal" xfId="37526"/>
    <cellStyle name="Subtotal 2" xfId="37527"/>
    <cellStyle name="Subtotal 2 2" xfId="52486"/>
    <cellStyle name="Subtotal 3" xfId="52487"/>
    <cellStyle name="T" xfId="52377"/>
    <cellStyle name="Table  - Style6" xfId="52378"/>
    <cellStyle name="Table  - Style6 2" xfId="52379"/>
    <cellStyle name="Table Heading 3" xfId="52380"/>
    <cellStyle name="Table Total" xfId="52381"/>
    <cellStyle name="Table_Heading" xfId="52382"/>
    <cellStyle name="Technical_Input" xfId="52383"/>
    <cellStyle name="tender" xfId="52384"/>
    <cellStyle name="Times New Roman" xfId="37528"/>
    <cellStyle name="Times New Roman 2" xfId="37529"/>
    <cellStyle name="Times New Roman 2 2" xfId="37530"/>
    <cellStyle name="Times New Roman 3" xfId="52488"/>
    <cellStyle name="Title  - Style1" xfId="52385"/>
    <cellStyle name="Title 10" xfId="37531"/>
    <cellStyle name="Title 10 2" xfId="37532"/>
    <cellStyle name="Title 11" xfId="37533"/>
    <cellStyle name="Title 12" xfId="37534"/>
    <cellStyle name="Title 13" xfId="37535"/>
    <cellStyle name="Title 14" xfId="37536"/>
    <cellStyle name="Title 15" xfId="37537"/>
    <cellStyle name="Title 2" xfId="37538"/>
    <cellStyle name="Title 2 2" xfId="37539"/>
    <cellStyle name="Title 2 2 2" xfId="37540"/>
    <cellStyle name="Title 2 2 3" xfId="52386"/>
    <cellStyle name="Title 2 3" xfId="37541"/>
    <cellStyle name="Title 2 4" xfId="52489"/>
    <cellStyle name="Title 3" xfId="37542"/>
    <cellStyle name="Title 3 2" xfId="37543"/>
    <cellStyle name="Title 3 2 2" xfId="52387"/>
    <cellStyle name="Title 4" xfId="37544"/>
    <cellStyle name="Title 4 2" xfId="37545"/>
    <cellStyle name="Title 5" xfId="37546"/>
    <cellStyle name="Title 5 2" xfId="37547"/>
    <cellStyle name="Title 6" xfId="37548"/>
    <cellStyle name="Title 6 2" xfId="37549"/>
    <cellStyle name="Title 7" xfId="37550"/>
    <cellStyle name="Title 7 2" xfId="37551"/>
    <cellStyle name="Title 8" xfId="37552"/>
    <cellStyle name="Title 8 2" xfId="37553"/>
    <cellStyle name="Title 9" xfId="37554"/>
    <cellStyle name="Title 9 2" xfId="37555"/>
    <cellStyle name="Total 10" xfId="37556"/>
    <cellStyle name="Total 10 2" xfId="37557"/>
    <cellStyle name="Total 11" xfId="37558"/>
    <cellStyle name="Total 11 2" xfId="59198"/>
    <cellStyle name="Total 12" xfId="37559"/>
    <cellStyle name="Total 12 2" xfId="59199"/>
    <cellStyle name="Total 13" xfId="37560"/>
    <cellStyle name="Total 14" xfId="37561"/>
    <cellStyle name="Total 15" xfId="37562"/>
    <cellStyle name="Total 2" xfId="37563"/>
    <cellStyle name="Total 2 2" xfId="37564"/>
    <cellStyle name="Total 2 2 2" xfId="37565"/>
    <cellStyle name="Total 2 3" xfId="37566"/>
    <cellStyle name="Total 2 4" xfId="52490"/>
    <cellStyle name="Total 3" xfId="37567"/>
    <cellStyle name="Total 3 2" xfId="37568"/>
    <cellStyle name="Total 3 3" xfId="52388"/>
    <cellStyle name="Total 4" xfId="37569"/>
    <cellStyle name="Total 4 2" xfId="37570"/>
    <cellStyle name="Total 5" xfId="37571"/>
    <cellStyle name="Total 5 2" xfId="37572"/>
    <cellStyle name="Total 6" xfId="37573"/>
    <cellStyle name="Total 6 2" xfId="37574"/>
    <cellStyle name="Total 7" xfId="37575"/>
    <cellStyle name="Total 7 2" xfId="37576"/>
    <cellStyle name="Total 8" xfId="37577"/>
    <cellStyle name="Total 8 2" xfId="37578"/>
    <cellStyle name="Total 9" xfId="37579"/>
    <cellStyle name="Total 9 2" xfId="37580"/>
    <cellStyle name="TotCol - Style5" xfId="52389"/>
    <cellStyle name="TotCol - Style5 2" xfId="52390"/>
    <cellStyle name="TotRow - Style4" xfId="52391"/>
    <cellStyle name="TotRow - Style4 2" xfId="52392"/>
    <cellStyle name="Tusenskille [0]_Ark1" xfId="52393"/>
    <cellStyle name="Tusenskille_Ark1" xfId="52394"/>
    <cellStyle name="Tusental (0)_Appx 2 Action plan" xfId="52395"/>
    <cellStyle name="Tusental_Appx 2 Action plan" xfId="52396"/>
    <cellStyle name="unit" xfId="52397"/>
    <cellStyle name="Valuta (0)_Appx 2 Action plan" xfId="52398"/>
    <cellStyle name="Valuta [0]_Ark1" xfId="52399"/>
    <cellStyle name="Valuta_Appx 2 Action plan" xfId="52400"/>
    <cellStyle name="Währung [0]_Sheet1" xfId="52401"/>
    <cellStyle name="Währung_Sheet1" xfId="52402"/>
    <cellStyle name="Warning Text 10" xfId="37581"/>
    <cellStyle name="Warning Text 10 2" xfId="37582"/>
    <cellStyle name="Warning Text 11" xfId="37583"/>
    <cellStyle name="Warning Text 12" xfId="37584"/>
    <cellStyle name="Warning Text 13" xfId="37585"/>
    <cellStyle name="Warning Text 14" xfId="37586"/>
    <cellStyle name="Warning Text 15" xfId="37587"/>
    <cellStyle name="Warning Text 2" xfId="37588"/>
    <cellStyle name="Warning Text 2 2" xfId="37589"/>
    <cellStyle name="Warning Text 2 2 2" xfId="37590"/>
    <cellStyle name="Warning Text 2 3" xfId="37591"/>
    <cellStyle name="Warning Text 2 4" xfId="52491"/>
    <cellStyle name="Warning Text 3" xfId="37592"/>
    <cellStyle name="Warning Text 3 2" xfId="37593"/>
    <cellStyle name="Warning Text 4" xfId="37594"/>
    <cellStyle name="Warning Text 4 2" xfId="37595"/>
    <cellStyle name="Warning Text 5" xfId="37596"/>
    <cellStyle name="Warning Text 5 2" xfId="37597"/>
    <cellStyle name="Warning Text 6" xfId="37598"/>
    <cellStyle name="Warning Text 6 2" xfId="37599"/>
    <cellStyle name="Warning Text 7" xfId="37600"/>
    <cellStyle name="Warning Text 7 2" xfId="37601"/>
    <cellStyle name="Warning Text 8" xfId="37602"/>
    <cellStyle name="Warning Text 8 2" xfId="37603"/>
    <cellStyle name="Warning Text 9" xfId="37604"/>
    <cellStyle name="Warning Text 9 2" xfId="37605"/>
    <cellStyle name="WIP" xfId="52403"/>
    <cellStyle name="Обычный_01 Annexure 1-2" xfId="52404"/>
    <cellStyle name="अच्छा" xfId="37606"/>
    <cellStyle name="अच्छा 2" xfId="37607"/>
    <cellStyle name="अच्छा 3" xfId="52492"/>
    <cellStyle name="आउटपुट" xfId="37608"/>
    <cellStyle name="आउटपुट 2" xfId="37609"/>
    <cellStyle name="आउटपुट 3" xfId="52493"/>
    <cellStyle name="इनपुट" xfId="37610"/>
    <cellStyle name="इनपुट 2" xfId="37611"/>
    <cellStyle name="इनपुट 3" xfId="52494"/>
    <cellStyle name="एक्सेंट1" xfId="37612"/>
    <cellStyle name="एक्सेंट1 2" xfId="37613"/>
    <cellStyle name="एक्सेंट1 3" xfId="52495"/>
    <cellStyle name="एक्सेंट2" xfId="37614"/>
    <cellStyle name="एक्सेंट2 2" xfId="37615"/>
    <cellStyle name="एक्सेंट2 3" xfId="52496"/>
    <cellStyle name="एक्सेंट3" xfId="37616"/>
    <cellStyle name="एक्सेंट3 2" xfId="37617"/>
    <cellStyle name="एक्सेंट3 3" xfId="52497"/>
    <cellStyle name="एक्सेंट4" xfId="37618"/>
    <cellStyle name="एक्सेंट4 2" xfId="37619"/>
    <cellStyle name="एक्सेंट4 3" xfId="52498"/>
    <cellStyle name="एक्सेंट5" xfId="37620"/>
    <cellStyle name="एक्सेंट5 2" xfId="37621"/>
    <cellStyle name="एक्सेंट5 3" xfId="52499"/>
    <cellStyle name="एक्सेंट6" xfId="37622"/>
    <cellStyle name="एक्सेंट6 2" xfId="37623"/>
    <cellStyle name="एक्सेंट6 3" xfId="52500"/>
    <cellStyle name="कक्ष जाँचें" xfId="37624"/>
    <cellStyle name="कक्ष जाँचें 2" xfId="37625"/>
    <cellStyle name="कक्ष जाँचें 3" xfId="52501"/>
    <cellStyle name="कुल" xfId="37626"/>
    <cellStyle name="कुल 2" xfId="37627"/>
    <cellStyle name="कुल 3" xfId="52502"/>
    <cellStyle name="चेतावनी पाठ" xfId="37628"/>
    <cellStyle name="चेतावनी पाठ 2" xfId="37629"/>
    <cellStyle name="चेतावनी पाठ 3" xfId="52503"/>
    <cellStyle name="नोट" xfId="37630"/>
    <cellStyle name="नोट 10" xfId="37631"/>
    <cellStyle name="नोट 11" xfId="37632"/>
    <cellStyle name="नोट 12" xfId="37633"/>
    <cellStyle name="नोट 13" xfId="52405"/>
    <cellStyle name="नोट 14" xfId="52406"/>
    <cellStyle name="नोट 15" xfId="52407"/>
    <cellStyle name="नोट 16" xfId="52408"/>
    <cellStyle name="नोट 17" xfId="52409"/>
    <cellStyle name="नोट 18" xfId="52410"/>
    <cellStyle name="नोट 19" xfId="52411"/>
    <cellStyle name="नोट 2" xfId="37634"/>
    <cellStyle name="नोट 2 2" xfId="37635"/>
    <cellStyle name="नोट 2 2 2" xfId="37636"/>
    <cellStyle name="नोट 2 3" xfId="37637"/>
    <cellStyle name="नोट 20" xfId="52412"/>
    <cellStyle name="नोट 21" xfId="52413"/>
    <cellStyle name="नोट 22" xfId="52414"/>
    <cellStyle name="नोट 23" xfId="52415"/>
    <cellStyle name="नोट 24" xfId="52416"/>
    <cellStyle name="नोट 25" xfId="52417"/>
    <cellStyle name="नोट 26" xfId="52418"/>
    <cellStyle name="नोट 3" xfId="37638"/>
    <cellStyle name="नोट 3 2" xfId="37639"/>
    <cellStyle name="नोट 4" xfId="37640"/>
    <cellStyle name="नोट 5" xfId="37641"/>
    <cellStyle name="नोट 6" xfId="37642"/>
    <cellStyle name="नोट 7" xfId="37643"/>
    <cellStyle name="नोट 8" xfId="37644"/>
    <cellStyle name="नोट 9" xfId="37645"/>
    <cellStyle name="न्यूट्रल" xfId="37646"/>
    <cellStyle name="न्यूट्रल 2" xfId="37647"/>
    <cellStyle name="न्यूट्रल 3" xfId="52504"/>
    <cellStyle name="परिकलन" xfId="37648"/>
    <cellStyle name="परिकलन 2" xfId="37649"/>
    <cellStyle name="परिकलन 3" xfId="52505"/>
    <cellStyle name="बुरा" xfId="37650"/>
    <cellStyle name="बुरा 2" xfId="37651"/>
    <cellStyle name="बुरा 3" xfId="52506"/>
    <cellStyle name="लिंक्ड कक्ष" xfId="37652"/>
    <cellStyle name="लिंक्ड कक्ष 2" xfId="37653"/>
    <cellStyle name="लिंक्ड कक्ष 3" xfId="52507"/>
    <cellStyle name="व्याख्यात्मक पाठ" xfId="37654"/>
    <cellStyle name="व्याख्यात्मक पाठ 2" xfId="37655"/>
    <cellStyle name="व्याख्यात्मक पाठ 3" xfId="52508"/>
    <cellStyle name="शीर्ष 1" xfId="37656"/>
    <cellStyle name="शीर्ष 1 2" xfId="37657"/>
    <cellStyle name="शीर्ष 1 3" xfId="52509"/>
    <cellStyle name="शीर्ष 2" xfId="37658"/>
    <cellStyle name="शीर्ष 2 2" xfId="37659"/>
    <cellStyle name="शीर्ष 2 3" xfId="52510"/>
    <cellStyle name="शीर्ष 3" xfId="37660"/>
    <cellStyle name="शीर्ष 3 2" xfId="37661"/>
    <cellStyle name="शीर्ष 3 3" xfId="52511"/>
    <cellStyle name="शीर्ष 4" xfId="37662"/>
    <cellStyle name="शीर्ष 4 2" xfId="37663"/>
    <cellStyle name="शीर्ष 4 3" xfId="52512"/>
    <cellStyle name="शीर्षक" xfId="37664"/>
    <cellStyle name="शीर्षक 2" xfId="37665"/>
    <cellStyle name="शीर्षक 3" xfId="52513"/>
    <cellStyle name="साधारण 2" xfId="37666"/>
    <cellStyle name="साधारण 2 2" xfId="37667"/>
    <cellStyle name="साधारण 2 3" xfId="52514"/>
    <cellStyle name="백분율_95" xfId="37668"/>
    <cellStyle name="콤마 [0]_95" xfId="37669"/>
    <cellStyle name="콤마_95" xfId="37670"/>
    <cellStyle name="통화 [0]_95" xfId="37671"/>
    <cellStyle name="통화_95" xfId="37672"/>
    <cellStyle name="표준_2차(A4)-잔여물량정리" xfId="37673"/>
    <cellStyle name="千位[0]_GetDateDialog" xfId="52419"/>
    <cellStyle name="千位_GetDateDialog" xfId="52420"/>
    <cellStyle name="千分位[0]_bj22" xfId="52421"/>
    <cellStyle name="千分位_bj22" xfId="52422"/>
    <cellStyle name="常规_20000" xfId="52423"/>
    <cellStyle name="普通_ANALYSE" xfId="52424"/>
    <cellStyle name="桁区切り [0.00]_laroux" xfId="52425"/>
    <cellStyle name="桁区切り_laroux" xfId="52426"/>
    <cellStyle name="標準_94物件" xfId="52427"/>
    <cellStyle name="通貨 [0.00]_laroux" xfId="52428"/>
    <cellStyle name="通貨_laroux" xfId="524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"/>
  <sheetViews>
    <sheetView tabSelected="1" view="pageBreakPreview" topLeftCell="A145" zoomScaleNormal="100" zoomScaleSheetLayoutView="100" workbookViewId="0">
      <selection activeCell="N13" sqref="N13"/>
    </sheetView>
  </sheetViews>
  <sheetFormatPr defaultRowHeight="15"/>
  <cols>
    <col min="1" max="1" width="6.140625" customWidth="1"/>
    <col min="2" max="2" width="24.85546875" customWidth="1"/>
    <col min="3" max="3" width="49.7109375" customWidth="1"/>
    <col min="4" max="4" width="12.28515625" customWidth="1"/>
    <col min="5" max="5" width="10.5703125" customWidth="1"/>
    <col min="6" max="6" width="18.5703125" customWidth="1"/>
    <col min="7" max="7" width="19" hidden="1" customWidth="1"/>
    <col min="8" max="8" width="17.85546875" hidden="1" customWidth="1"/>
    <col min="9" max="10" width="0" hidden="1" customWidth="1"/>
    <col min="11" max="11" width="9.85546875" customWidth="1"/>
  </cols>
  <sheetData>
    <row r="1" spans="1:11">
      <c r="A1" s="43" t="s">
        <v>0</v>
      </c>
      <c r="B1" s="43"/>
      <c r="C1" s="43"/>
      <c r="D1" s="43"/>
      <c r="E1" s="43"/>
      <c r="F1" s="43"/>
    </row>
    <row r="2" spans="1:11">
      <c r="A2" s="44" t="s">
        <v>1</v>
      </c>
      <c r="B2" s="44"/>
      <c r="C2" s="44"/>
      <c r="D2" s="44"/>
      <c r="E2" s="44"/>
      <c r="F2" s="44"/>
    </row>
    <row r="3" spans="1:11">
      <c r="A3" s="43" t="s">
        <v>2</v>
      </c>
      <c r="B3" s="43"/>
      <c r="C3" s="43"/>
      <c r="D3" s="43"/>
      <c r="E3" s="43"/>
      <c r="F3" s="43"/>
    </row>
    <row r="4" spans="1:11">
      <c r="A4" s="1" t="s">
        <v>3</v>
      </c>
      <c r="B4" s="1"/>
      <c r="C4" s="1" t="s">
        <v>4</v>
      </c>
      <c r="D4" s="2"/>
      <c r="E4" s="3"/>
      <c r="F4" s="4"/>
    </row>
    <row r="5" spans="1:11">
      <c r="A5" s="1" t="s">
        <v>5</v>
      </c>
      <c r="B5" s="1"/>
      <c r="C5" s="1" t="s">
        <v>6</v>
      </c>
      <c r="D5" s="2"/>
      <c r="E5" s="3"/>
      <c r="F5" s="4"/>
    </row>
    <row r="6" spans="1:11">
      <c r="A6" s="1" t="s">
        <v>7</v>
      </c>
      <c r="B6" s="1"/>
      <c r="C6" s="1">
        <v>21</v>
      </c>
      <c r="D6" s="2"/>
      <c r="E6" s="3"/>
      <c r="F6" s="4"/>
    </row>
    <row r="7" spans="1:11">
      <c r="A7" s="1" t="s">
        <v>8</v>
      </c>
      <c r="B7" s="1"/>
      <c r="C7" s="1">
        <v>199</v>
      </c>
      <c r="D7" s="2"/>
      <c r="E7" s="3"/>
      <c r="F7" s="4"/>
    </row>
    <row r="8" spans="1:11">
      <c r="A8" s="1" t="s">
        <v>310</v>
      </c>
      <c r="B8" s="1"/>
      <c r="C8" s="1"/>
      <c r="D8" s="2"/>
      <c r="E8" s="3"/>
      <c r="F8" s="4"/>
    </row>
    <row r="9" spans="1:11">
      <c r="A9" s="1" t="s">
        <v>311</v>
      </c>
      <c r="B9" s="1"/>
      <c r="C9" s="1"/>
      <c r="D9" s="2"/>
      <c r="E9" s="3"/>
      <c r="F9" s="4"/>
    </row>
    <row r="10" spans="1:11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11" ht="15.75">
      <c r="A11" s="8">
        <v>1</v>
      </c>
      <c r="B11" s="27" t="s">
        <v>15</v>
      </c>
      <c r="C11" s="28" t="s">
        <v>16</v>
      </c>
      <c r="D11" s="11">
        <v>7996</v>
      </c>
      <c r="E11" s="12">
        <v>34</v>
      </c>
      <c r="F11" s="36">
        <v>120050</v>
      </c>
      <c r="G11" s="12"/>
      <c r="H11" s="11"/>
      <c r="K11" s="40"/>
    </row>
    <row r="12" spans="1:11" ht="15.75">
      <c r="A12" s="8">
        <v>2</v>
      </c>
      <c r="B12" s="27" t="s">
        <v>15</v>
      </c>
      <c r="C12" s="28" t="s">
        <v>17</v>
      </c>
      <c r="D12" s="11">
        <v>4306</v>
      </c>
      <c r="E12" s="12">
        <v>33</v>
      </c>
      <c r="F12" s="36">
        <v>102045</v>
      </c>
      <c r="G12" s="12"/>
      <c r="H12" s="11"/>
      <c r="K12" s="40"/>
    </row>
    <row r="13" spans="1:11" ht="15.75" customHeight="1">
      <c r="A13" s="8">
        <v>3</v>
      </c>
      <c r="B13" s="29" t="s">
        <v>18</v>
      </c>
      <c r="C13" s="29" t="s">
        <v>19</v>
      </c>
      <c r="D13" s="11">
        <v>6693</v>
      </c>
      <c r="E13" s="12">
        <v>25</v>
      </c>
      <c r="F13" s="36">
        <v>110400.00000000001</v>
      </c>
      <c r="G13" s="12"/>
      <c r="H13" s="11"/>
      <c r="K13" s="40"/>
    </row>
    <row r="14" spans="1:11" ht="15" customHeight="1">
      <c r="A14" s="8">
        <v>4</v>
      </c>
      <c r="B14" s="29" t="s">
        <v>18</v>
      </c>
      <c r="C14" s="29" t="s">
        <v>20</v>
      </c>
      <c r="D14" s="11">
        <v>1382</v>
      </c>
      <c r="E14" s="12">
        <v>30</v>
      </c>
      <c r="F14" s="36">
        <v>124300</v>
      </c>
      <c r="G14" s="12"/>
      <c r="H14" s="11"/>
      <c r="K14" s="40"/>
    </row>
    <row r="15" spans="1:11" ht="18" customHeight="1">
      <c r="A15" s="8">
        <v>5</v>
      </c>
      <c r="B15" s="29" t="s">
        <v>18</v>
      </c>
      <c r="C15" s="29" t="s">
        <v>21</v>
      </c>
      <c r="D15" s="11">
        <v>3125</v>
      </c>
      <c r="E15" s="12">
        <v>24</v>
      </c>
      <c r="F15" s="36">
        <v>78720</v>
      </c>
      <c r="G15" s="12"/>
      <c r="H15" s="11"/>
      <c r="K15" s="40"/>
    </row>
    <row r="16" spans="1:11" ht="18" customHeight="1">
      <c r="A16" s="8">
        <v>6</v>
      </c>
      <c r="B16" s="29" t="s">
        <v>18</v>
      </c>
      <c r="C16" s="29" t="s">
        <v>22</v>
      </c>
      <c r="D16" s="11">
        <v>3510</v>
      </c>
      <c r="E16" s="12">
        <v>22</v>
      </c>
      <c r="F16" s="11">
        <v>53700</v>
      </c>
      <c r="G16" s="12"/>
      <c r="H16" s="11"/>
      <c r="K16" s="40"/>
    </row>
    <row r="17" spans="1:14" ht="14.25" customHeight="1">
      <c r="A17" s="8">
        <v>7</v>
      </c>
      <c r="B17" s="29" t="s">
        <v>18</v>
      </c>
      <c r="C17" s="29" t="s">
        <v>23</v>
      </c>
      <c r="D17" s="11">
        <v>3207</v>
      </c>
      <c r="E17" s="12">
        <v>17</v>
      </c>
      <c r="F17" s="11">
        <v>55199.999999999993</v>
      </c>
      <c r="G17" s="12"/>
      <c r="H17" s="11"/>
      <c r="K17" s="40"/>
    </row>
    <row r="18" spans="1:14" ht="18.75" customHeight="1">
      <c r="A18" s="8">
        <v>8</v>
      </c>
      <c r="B18" s="29" t="s">
        <v>18</v>
      </c>
      <c r="C18" s="29" t="s">
        <v>24</v>
      </c>
      <c r="D18" s="11">
        <v>6259</v>
      </c>
      <c r="E18" s="12">
        <v>19</v>
      </c>
      <c r="F18" s="11">
        <v>57300</v>
      </c>
      <c r="G18" s="12"/>
      <c r="H18" s="11"/>
      <c r="K18" s="40"/>
    </row>
    <row r="19" spans="1:14" ht="15.75">
      <c r="A19" s="8">
        <v>9</v>
      </c>
      <c r="B19" s="25" t="s">
        <v>25</v>
      </c>
      <c r="C19" s="25" t="s">
        <v>26</v>
      </c>
      <c r="D19" s="11">
        <v>76</v>
      </c>
      <c r="E19" s="12">
        <v>0</v>
      </c>
      <c r="F19" s="11">
        <v>0</v>
      </c>
      <c r="G19" s="12"/>
      <c r="H19" s="11"/>
      <c r="K19" s="40"/>
    </row>
    <row r="20" spans="1:14" ht="15.75">
      <c r="A20" s="8">
        <v>10</v>
      </c>
      <c r="B20" s="25" t="s">
        <v>25</v>
      </c>
      <c r="C20" s="25" t="s">
        <v>27</v>
      </c>
      <c r="D20" s="11">
        <v>8245</v>
      </c>
      <c r="E20" s="12">
        <v>32</v>
      </c>
      <c r="F20" s="36">
        <v>116940</v>
      </c>
      <c r="G20" s="12"/>
      <c r="H20" s="11"/>
      <c r="K20" s="40"/>
    </row>
    <row r="21" spans="1:14" ht="15.75">
      <c r="A21" s="8">
        <v>11</v>
      </c>
      <c r="B21" s="25" t="s">
        <v>25</v>
      </c>
      <c r="C21" s="25" t="s">
        <v>28</v>
      </c>
      <c r="D21" s="11">
        <v>524</v>
      </c>
      <c r="E21" s="12">
        <v>0</v>
      </c>
      <c r="F21" s="11">
        <v>0</v>
      </c>
      <c r="G21" s="12"/>
      <c r="H21" s="11"/>
      <c r="K21" s="40"/>
    </row>
    <row r="22" spans="1:14" ht="15.75">
      <c r="A22" s="8">
        <v>12</v>
      </c>
      <c r="B22" s="25" t="s">
        <v>25</v>
      </c>
      <c r="C22" s="25" t="s">
        <v>29</v>
      </c>
      <c r="D22" s="11">
        <v>180</v>
      </c>
      <c r="E22" s="12">
        <v>0</v>
      </c>
      <c r="F22" s="11">
        <v>0</v>
      </c>
      <c r="G22" s="12"/>
      <c r="H22" s="11"/>
      <c r="K22" s="40"/>
    </row>
    <row r="23" spans="1:14" ht="15.75">
      <c r="A23" s="8">
        <v>13</v>
      </c>
      <c r="B23" s="25" t="s">
        <v>25</v>
      </c>
      <c r="C23" s="25" t="s">
        <v>30</v>
      </c>
      <c r="D23" s="11">
        <v>30</v>
      </c>
      <c r="E23" s="41">
        <v>19</v>
      </c>
      <c r="F23" s="11">
        <v>52320</v>
      </c>
      <c r="G23" s="30"/>
      <c r="H23" s="11"/>
      <c r="K23" s="40"/>
    </row>
    <row r="24" spans="1:14" ht="15.75">
      <c r="A24" s="8">
        <v>14</v>
      </c>
      <c r="B24" s="25" t="s">
        <v>25</v>
      </c>
      <c r="C24" s="25" t="s">
        <v>31</v>
      </c>
      <c r="D24" s="11">
        <v>254</v>
      </c>
      <c r="E24" s="12">
        <v>27</v>
      </c>
      <c r="F24" s="36">
        <v>126660</v>
      </c>
      <c r="G24" s="12"/>
      <c r="H24" s="11"/>
      <c r="K24" s="40"/>
      <c r="N24" t="s">
        <v>223</v>
      </c>
    </row>
    <row r="25" spans="1:14" ht="15.75">
      <c r="A25" s="8">
        <v>15</v>
      </c>
      <c r="B25" s="25" t="s">
        <v>25</v>
      </c>
      <c r="C25" s="25" t="s">
        <v>32</v>
      </c>
      <c r="D25" s="11">
        <v>2</v>
      </c>
      <c r="E25" s="12">
        <v>11</v>
      </c>
      <c r="F25" s="36">
        <v>15299.999999999998</v>
      </c>
      <c r="G25" s="12"/>
      <c r="H25" s="11"/>
      <c r="I25">
        <f>F25/3600</f>
        <v>4.2499999999999991</v>
      </c>
      <c r="K25" s="40"/>
    </row>
    <row r="26" spans="1:14" ht="15.75">
      <c r="A26" s="8">
        <v>16</v>
      </c>
      <c r="B26" s="25" t="s">
        <v>25</v>
      </c>
      <c r="C26" s="25" t="s">
        <v>33</v>
      </c>
      <c r="D26" s="11">
        <v>7468</v>
      </c>
      <c r="E26" s="12">
        <v>0</v>
      </c>
      <c r="F26" s="11">
        <v>0</v>
      </c>
      <c r="G26" s="12"/>
      <c r="H26" s="11"/>
      <c r="I26">
        <f t="shared" ref="I26:I89" si="0">F26/3600</f>
        <v>0</v>
      </c>
      <c r="K26" s="40"/>
    </row>
    <row r="27" spans="1:14" ht="15.75">
      <c r="A27" s="8">
        <v>17</v>
      </c>
      <c r="B27" s="25" t="s">
        <v>25</v>
      </c>
      <c r="C27" s="25" t="s">
        <v>34</v>
      </c>
      <c r="D27" s="11">
        <v>4716</v>
      </c>
      <c r="E27" s="12">
        <v>26</v>
      </c>
      <c r="F27" s="36">
        <v>51180</v>
      </c>
      <c r="G27" s="12"/>
      <c r="H27" s="11"/>
      <c r="I27">
        <f t="shared" si="0"/>
        <v>14.216666666666667</v>
      </c>
      <c r="K27" s="40"/>
    </row>
    <row r="28" spans="1:14" ht="15.75">
      <c r="A28" s="8">
        <v>18</v>
      </c>
      <c r="B28" s="25" t="s">
        <v>25</v>
      </c>
      <c r="C28" s="25" t="s">
        <v>35</v>
      </c>
      <c r="D28" s="11">
        <v>3754</v>
      </c>
      <c r="E28" s="12">
        <v>0</v>
      </c>
      <c r="F28" s="11">
        <v>0</v>
      </c>
      <c r="G28" s="12"/>
      <c r="H28" s="11"/>
      <c r="I28">
        <f t="shared" si="0"/>
        <v>0</v>
      </c>
      <c r="K28" s="40"/>
    </row>
    <row r="29" spans="1:14" ht="15.75">
      <c r="A29" s="8">
        <v>19</v>
      </c>
      <c r="B29" s="25" t="s">
        <v>25</v>
      </c>
      <c r="C29" s="25" t="s">
        <v>36</v>
      </c>
      <c r="D29" s="11">
        <v>5903</v>
      </c>
      <c r="E29" s="12">
        <v>28</v>
      </c>
      <c r="F29" s="36">
        <v>72960</v>
      </c>
      <c r="G29" s="12"/>
      <c r="H29" s="11"/>
      <c r="I29">
        <f t="shared" si="0"/>
        <v>20.266666666666666</v>
      </c>
      <c r="K29" s="40"/>
    </row>
    <row r="30" spans="1:14" ht="15.75">
      <c r="A30" s="8">
        <v>20</v>
      </c>
      <c r="B30" s="25" t="s">
        <v>25</v>
      </c>
      <c r="C30" s="25" t="s">
        <v>37</v>
      </c>
      <c r="D30" s="11">
        <v>299</v>
      </c>
      <c r="E30" s="12">
        <v>18</v>
      </c>
      <c r="F30" s="11">
        <v>64200</v>
      </c>
      <c r="G30" s="12"/>
      <c r="H30" s="11"/>
      <c r="I30">
        <f t="shared" si="0"/>
        <v>17.833333333333332</v>
      </c>
      <c r="K30" s="40"/>
    </row>
    <row r="31" spans="1:14" ht="15.75">
      <c r="A31" s="8">
        <v>21</v>
      </c>
      <c r="B31" s="25" t="s">
        <v>25</v>
      </c>
      <c r="C31" s="25" t="s">
        <v>38</v>
      </c>
      <c r="D31" s="11">
        <v>6925</v>
      </c>
      <c r="E31" s="12">
        <v>25</v>
      </c>
      <c r="F31" s="36">
        <v>95340</v>
      </c>
      <c r="G31" s="12"/>
      <c r="H31" s="11"/>
      <c r="I31">
        <f t="shared" si="0"/>
        <v>26.483333333333334</v>
      </c>
      <c r="J31">
        <f>20*3600</f>
        <v>72000</v>
      </c>
      <c r="K31" s="40"/>
    </row>
    <row r="32" spans="1:14" ht="15.75">
      <c r="A32" s="8">
        <v>22</v>
      </c>
      <c r="B32" s="25" t="s">
        <v>25</v>
      </c>
      <c r="C32" s="25" t="s">
        <v>39</v>
      </c>
      <c r="D32" s="11">
        <v>93</v>
      </c>
      <c r="E32" s="12">
        <v>8</v>
      </c>
      <c r="F32" s="11">
        <v>15120.000000000002</v>
      </c>
      <c r="G32" s="12"/>
      <c r="H32" s="11"/>
      <c r="I32">
        <f t="shared" si="0"/>
        <v>4.2</v>
      </c>
      <c r="K32" s="40"/>
    </row>
    <row r="33" spans="1:11" ht="15.75">
      <c r="A33" s="8">
        <v>23</v>
      </c>
      <c r="B33" s="25" t="s">
        <v>25</v>
      </c>
      <c r="C33" s="25" t="s">
        <v>40</v>
      </c>
      <c r="D33" s="11">
        <v>2412</v>
      </c>
      <c r="E33" s="12">
        <v>18</v>
      </c>
      <c r="F33" s="36">
        <v>76140</v>
      </c>
      <c r="G33" s="12"/>
      <c r="H33" s="11"/>
      <c r="I33">
        <f t="shared" si="0"/>
        <v>21.15</v>
      </c>
      <c r="J33">
        <f>22*3600</f>
        <v>79200</v>
      </c>
      <c r="K33" s="40"/>
    </row>
    <row r="34" spans="1:11" ht="15.75">
      <c r="A34" s="8">
        <v>24</v>
      </c>
      <c r="B34" s="25" t="s">
        <v>25</v>
      </c>
      <c r="C34" s="25" t="s">
        <v>20</v>
      </c>
      <c r="D34" s="11">
        <v>3052</v>
      </c>
      <c r="E34" s="12">
        <v>28</v>
      </c>
      <c r="F34" s="36">
        <v>94670</v>
      </c>
      <c r="G34" s="12"/>
      <c r="H34" s="11"/>
      <c r="I34">
        <f t="shared" si="0"/>
        <v>26.297222222222221</v>
      </c>
      <c r="K34" s="40"/>
    </row>
    <row r="35" spans="1:11" ht="15.75">
      <c r="A35" s="8">
        <v>25</v>
      </c>
      <c r="B35" s="25" t="s">
        <v>25</v>
      </c>
      <c r="C35" s="25" t="s">
        <v>41</v>
      </c>
      <c r="D35" s="11">
        <v>4623</v>
      </c>
      <c r="E35" s="12">
        <v>31</v>
      </c>
      <c r="F35" s="36">
        <v>123060.00000000001</v>
      </c>
      <c r="G35" s="12"/>
      <c r="H35" s="11"/>
      <c r="I35">
        <f t="shared" si="0"/>
        <v>34.183333333333337</v>
      </c>
      <c r="K35" s="40"/>
    </row>
    <row r="36" spans="1:11" ht="15.75">
      <c r="A36" s="8">
        <v>26</v>
      </c>
      <c r="B36" s="25" t="s">
        <v>25</v>
      </c>
      <c r="C36" s="25" t="s">
        <v>42</v>
      </c>
      <c r="D36" s="11">
        <v>4887</v>
      </c>
      <c r="E36" s="12">
        <v>0</v>
      </c>
      <c r="F36" s="11">
        <v>0</v>
      </c>
      <c r="G36" s="12"/>
      <c r="H36" s="11"/>
      <c r="I36">
        <f t="shared" si="0"/>
        <v>0</v>
      </c>
      <c r="K36" s="40"/>
    </row>
    <row r="37" spans="1:11" ht="15.75">
      <c r="A37" s="8">
        <v>27</v>
      </c>
      <c r="B37" s="25" t="s">
        <v>25</v>
      </c>
      <c r="C37" s="25" t="s">
        <v>43</v>
      </c>
      <c r="D37" s="11">
        <v>3405</v>
      </c>
      <c r="E37" s="12">
        <v>23</v>
      </c>
      <c r="F37" s="11">
        <v>80320</v>
      </c>
      <c r="G37" s="12"/>
      <c r="H37" s="11"/>
      <c r="I37">
        <f t="shared" si="0"/>
        <v>22.31111111111111</v>
      </c>
      <c r="K37" s="40"/>
    </row>
    <row r="38" spans="1:11" ht="15.75">
      <c r="A38" s="8">
        <v>28</v>
      </c>
      <c r="B38" s="25" t="s">
        <v>25</v>
      </c>
      <c r="C38" s="25" t="s">
        <v>44</v>
      </c>
      <c r="D38" s="11">
        <v>5855</v>
      </c>
      <c r="E38" s="12">
        <v>19</v>
      </c>
      <c r="F38" s="36">
        <v>48060</v>
      </c>
      <c r="G38" s="12"/>
      <c r="H38" s="11"/>
      <c r="I38">
        <f t="shared" si="0"/>
        <v>13.35</v>
      </c>
      <c r="K38" s="40"/>
    </row>
    <row r="39" spans="1:11" ht="15.75">
      <c r="A39" s="8">
        <v>29</v>
      </c>
      <c r="B39" s="25" t="s">
        <v>25</v>
      </c>
      <c r="C39" s="25" t="s">
        <v>45</v>
      </c>
      <c r="D39" s="11">
        <v>10236</v>
      </c>
      <c r="E39" s="12">
        <v>31</v>
      </c>
      <c r="F39" s="36">
        <v>88620</v>
      </c>
      <c r="G39" s="12"/>
      <c r="H39" s="11"/>
      <c r="I39">
        <f t="shared" si="0"/>
        <v>24.616666666666667</v>
      </c>
      <c r="K39" s="40"/>
    </row>
    <row r="40" spans="1:11" ht="15.75">
      <c r="A40" s="8">
        <v>30</v>
      </c>
      <c r="B40" s="25" t="s">
        <v>25</v>
      </c>
      <c r="C40" s="25" t="s">
        <v>46</v>
      </c>
      <c r="D40" s="11">
        <v>691</v>
      </c>
      <c r="E40" s="12">
        <v>30</v>
      </c>
      <c r="F40" s="11">
        <v>43140</v>
      </c>
      <c r="G40" s="12"/>
      <c r="H40" s="11"/>
      <c r="I40">
        <f t="shared" si="0"/>
        <v>11.983333333333333</v>
      </c>
      <c r="K40" s="40"/>
    </row>
    <row r="41" spans="1:11" ht="15.75">
      <c r="A41" s="8">
        <v>31</v>
      </c>
      <c r="B41" s="25" t="s">
        <v>25</v>
      </c>
      <c r="C41" s="25" t="s">
        <v>47</v>
      </c>
      <c r="D41" s="11">
        <v>6487</v>
      </c>
      <c r="E41" s="12">
        <v>0</v>
      </c>
      <c r="F41" s="11">
        <v>0</v>
      </c>
      <c r="G41" s="12"/>
      <c r="H41" s="11"/>
      <c r="I41">
        <f t="shared" si="0"/>
        <v>0</v>
      </c>
      <c r="K41" s="40"/>
    </row>
    <row r="42" spans="1:11" ht="15.75">
      <c r="A42" s="8">
        <v>32</v>
      </c>
      <c r="B42" s="25" t="s">
        <v>25</v>
      </c>
      <c r="C42" s="25" t="s">
        <v>48</v>
      </c>
      <c r="D42" s="11">
        <v>1036</v>
      </c>
      <c r="E42" s="12">
        <v>0</v>
      </c>
      <c r="F42" s="11">
        <v>0</v>
      </c>
      <c r="G42" s="12"/>
      <c r="H42" s="11"/>
      <c r="I42">
        <f t="shared" si="0"/>
        <v>0</v>
      </c>
      <c r="K42" s="40"/>
    </row>
    <row r="43" spans="1:11" ht="15.75">
      <c r="A43" s="8">
        <v>33</v>
      </c>
      <c r="B43" s="25" t="s">
        <v>25</v>
      </c>
      <c r="C43" s="25" t="s">
        <v>49</v>
      </c>
      <c r="D43" s="11">
        <v>4539</v>
      </c>
      <c r="E43" s="12">
        <v>0</v>
      </c>
      <c r="F43" s="11">
        <v>0</v>
      </c>
      <c r="G43" s="12"/>
      <c r="H43" s="11"/>
      <c r="I43">
        <f t="shared" si="0"/>
        <v>0</v>
      </c>
      <c r="K43" s="40"/>
    </row>
    <row r="44" spans="1:11" ht="15.75">
      <c r="A44" s="8">
        <v>34</v>
      </c>
      <c r="B44" s="25" t="s">
        <v>50</v>
      </c>
      <c r="C44" s="25" t="s">
        <v>51</v>
      </c>
      <c r="D44" s="11">
        <v>2568</v>
      </c>
      <c r="E44" s="12">
        <v>27</v>
      </c>
      <c r="F44" s="36">
        <v>96300</v>
      </c>
      <c r="G44" s="12"/>
      <c r="H44" s="11"/>
      <c r="I44">
        <f t="shared" si="0"/>
        <v>26.75</v>
      </c>
      <c r="K44" s="40"/>
    </row>
    <row r="45" spans="1:11" ht="15.75">
      <c r="A45" s="8">
        <v>35</v>
      </c>
      <c r="B45" s="25" t="s">
        <v>50</v>
      </c>
      <c r="C45" s="25" t="s">
        <v>52</v>
      </c>
      <c r="D45" s="11">
        <v>39</v>
      </c>
      <c r="E45" s="12">
        <v>27</v>
      </c>
      <c r="F45" s="11">
        <v>38700</v>
      </c>
      <c r="G45" s="12"/>
      <c r="H45" s="11"/>
      <c r="I45">
        <f t="shared" si="0"/>
        <v>10.75</v>
      </c>
      <c r="K45" s="40"/>
    </row>
    <row r="46" spans="1:11" ht="15.75">
      <c r="A46" s="8">
        <v>36</v>
      </c>
      <c r="B46" s="25" t="s">
        <v>50</v>
      </c>
      <c r="C46" s="25" t="s">
        <v>53</v>
      </c>
      <c r="D46" s="11">
        <v>2018</v>
      </c>
      <c r="E46" s="12">
        <v>31</v>
      </c>
      <c r="F46" s="11">
        <v>80300</v>
      </c>
      <c r="G46" s="12"/>
      <c r="H46" s="11"/>
      <c r="I46">
        <f t="shared" si="0"/>
        <v>22.305555555555557</v>
      </c>
      <c r="K46" s="40"/>
    </row>
    <row r="47" spans="1:11" ht="15.75">
      <c r="A47" s="8">
        <v>37</v>
      </c>
      <c r="B47" s="25" t="s">
        <v>50</v>
      </c>
      <c r="C47" s="25" t="s">
        <v>54</v>
      </c>
      <c r="D47" s="11">
        <v>4038</v>
      </c>
      <c r="E47" s="12">
        <v>35</v>
      </c>
      <c r="F47" s="11">
        <v>104600</v>
      </c>
      <c r="G47" s="12"/>
      <c r="H47" s="11"/>
      <c r="I47">
        <f t="shared" si="0"/>
        <v>29.055555555555557</v>
      </c>
      <c r="K47" s="40"/>
    </row>
    <row r="48" spans="1:11" ht="15.75">
      <c r="A48" s="8">
        <v>38</v>
      </c>
      <c r="B48" s="25" t="s">
        <v>55</v>
      </c>
      <c r="C48" s="25" t="s">
        <v>56</v>
      </c>
      <c r="D48" s="11">
        <v>6916</v>
      </c>
      <c r="E48" s="12">
        <v>31</v>
      </c>
      <c r="F48" s="11">
        <v>96659.999999999985</v>
      </c>
      <c r="G48" s="12"/>
      <c r="H48" s="11"/>
      <c r="I48">
        <f t="shared" si="0"/>
        <v>26.849999999999994</v>
      </c>
      <c r="K48" s="40"/>
    </row>
    <row r="49" spans="1:11" ht="15.75">
      <c r="A49" s="8">
        <v>39</v>
      </c>
      <c r="B49" s="25" t="s">
        <v>55</v>
      </c>
      <c r="C49" s="25" t="s">
        <v>57</v>
      </c>
      <c r="D49" s="11">
        <v>632</v>
      </c>
      <c r="E49" s="12">
        <v>24</v>
      </c>
      <c r="F49" s="36">
        <v>33000</v>
      </c>
      <c r="G49" s="12"/>
      <c r="H49" s="11"/>
      <c r="I49">
        <f t="shared" si="0"/>
        <v>9.1666666666666661</v>
      </c>
      <c r="K49" s="40"/>
    </row>
    <row r="50" spans="1:11" ht="15.75">
      <c r="A50" s="8">
        <v>40</v>
      </c>
      <c r="B50" s="25" t="s">
        <v>55</v>
      </c>
      <c r="C50" s="25" t="s">
        <v>58</v>
      </c>
      <c r="D50" s="11">
        <v>4968</v>
      </c>
      <c r="E50" s="12">
        <v>20</v>
      </c>
      <c r="F50" s="36">
        <v>44999.999999999993</v>
      </c>
      <c r="G50" s="12"/>
      <c r="H50" s="11"/>
      <c r="I50">
        <f t="shared" si="0"/>
        <v>12.499999999999998</v>
      </c>
      <c r="K50" s="40"/>
    </row>
    <row r="51" spans="1:11" ht="15.75">
      <c r="A51" s="8">
        <v>41</v>
      </c>
      <c r="B51" s="25" t="s">
        <v>55</v>
      </c>
      <c r="C51" s="25" t="s">
        <v>59</v>
      </c>
      <c r="D51" s="11">
        <v>3</v>
      </c>
      <c r="E51" s="12">
        <v>23</v>
      </c>
      <c r="F51" s="36">
        <v>77220</v>
      </c>
      <c r="G51" s="12"/>
      <c r="H51" s="11"/>
      <c r="I51">
        <f t="shared" si="0"/>
        <v>21.45</v>
      </c>
      <c r="K51" s="40"/>
    </row>
    <row r="52" spans="1:11" ht="15.75">
      <c r="A52" s="8">
        <v>42</v>
      </c>
      <c r="B52" s="25" t="s">
        <v>55</v>
      </c>
      <c r="C52" s="25" t="s">
        <v>60</v>
      </c>
      <c r="D52" s="11">
        <v>6554</v>
      </c>
      <c r="E52" s="12">
        <v>22</v>
      </c>
      <c r="F52" s="11">
        <v>47700</v>
      </c>
      <c r="G52" s="12"/>
      <c r="H52" s="11"/>
      <c r="I52">
        <f t="shared" si="0"/>
        <v>13.25</v>
      </c>
      <c r="K52" s="40"/>
    </row>
    <row r="53" spans="1:11" ht="15.75">
      <c r="A53" s="8">
        <v>43</v>
      </c>
      <c r="B53" s="25" t="s">
        <v>55</v>
      </c>
      <c r="C53" s="25" t="s">
        <v>61</v>
      </c>
      <c r="D53" s="11">
        <v>5366</v>
      </c>
      <c r="E53" s="12">
        <v>27</v>
      </c>
      <c r="F53" s="11">
        <v>84700</v>
      </c>
      <c r="G53" s="12"/>
      <c r="H53" s="11"/>
      <c r="I53">
        <f t="shared" si="0"/>
        <v>23.527777777777779</v>
      </c>
      <c r="K53" s="40"/>
    </row>
    <row r="54" spans="1:11" ht="15.75">
      <c r="A54" s="8">
        <v>44</v>
      </c>
      <c r="B54" s="25" t="s">
        <v>55</v>
      </c>
      <c r="C54" s="25" t="s">
        <v>62</v>
      </c>
      <c r="D54" s="11">
        <v>5736</v>
      </c>
      <c r="E54" s="12">
        <v>20</v>
      </c>
      <c r="F54" s="36">
        <v>59300</v>
      </c>
      <c r="G54" s="12"/>
      <c r="H54" s="11"/>
      <c r="I54">
        <f t="shared" si="0"/>
        <v>16.472222222222221</v>
      </c>
      <c r="K54" s="40"/>
    </row>
    <row r="55" spans="1:11" ht="15.75">
      <c r="A55" s="8">
        <v>45</v>
      </c>
      <c r="B55" s="25" t="s">
        <v>55</v>
      </c>
      <c r="C55" s="25" t="s">
        <v>63</v>
      </c>
      <c r="D55" s="11">
        <v>5920</v>
      </c>
      <c r="E55" s="12">
        <v>29</v>
      </c>
      <c r="F55" s="36">
        <v>84100</v>
      </c>
      <c r="G55" s="12"/>
      <c r="H55" s="11"/>
      <c r="I55">
        <f t="shared" si="0"/>
        <v>23.361111111111111</v>
      </c>
      <c r="K55" s="40"/>
    </row>
    <row r="56" spans="1:11" ht="15.75">
      <c r="A56" s="8">
        <v>46</v>
      </c>
      <c r="B56" s="25" t="s">
        <v>55</v>
      </c>
      <c r="C56" s="25" t="s">
        <v>64</v>
      </c>
      <c r="D56" s="11">
        <v>8141</v>
      </c>
      <c r="E56" s="12">
        <v>28</v>
      </c>
      <c r="F56" s="11">
        <v>85140</v>
      </c>
      <c r="G56" s="12"/>
      <c r="H56" s="11"/>
      <c r="I56">
        <f t="shared" si="0"/>
        <v>23.65</v>
      </c>
      <c r="K56" s="40"/>
    </row>
    <row r="57" spans="1:11" ht="15.75">
      <c r="A57" s="8">
        <v>47</v>
      </c>
      <c r="B57" s="25" t="s">
        <v>55</v>
      </c>
      <c r="C57" s="25" t="s">
        <v>65</v>
      </c>
      <c r="D57" s="11">
        <v>1647</v>
      </c>
      <c r="E57" s="12">
        <v>19</v>
      </c>
      <c r="F57" s="36">
        <v>44579.999999999993</v>
      </c>
      <c r="G57" s="12"/>
      <c r="H57" s="11"/>
      <c r="I57">
        <f t="shared" si="0"/>
        <v>12.383333333333331</v>
      </c>
      <c r="K57" s="40"/>
    </row>
    <row r="58" spans="1:11" ht="15.75">
      <c r="A58" s="8">
        <v>48</v>
      </c>
      <c r="B58" s="25" t="s">
        <v>55</v>
      </c>
      <c r="C58" s="25" t="s">
        <v>66</v>
      </c>
      <c r="D58" s="11">
        <v>5206</v>
      </c>
      <c r="E58" s="12">
        <v>27</v>
      </c>
      <c r="F58" s="36">
        <v>98700</v>
      </c>
      <c r="G58" s="12"/>
      <c r="H58" s="11"/>
      <c r="I58">
        <f t="shared" si="0"/>
        <v>27.416666666666668</v>
      </c>
      <c r="K58" s="40"/>
    </row>
    <row r="59" spans="1:11" ht="15.75">
      <c r="A59" s="8">
        <v>49</v>
      </c>
      <c r="B59" s="25" t="s">
        <v>55</v>
      </c>
      <c r="C59" s="25" t="s">
        <v>67</v>
      </c>
      <c r="D59" s="11">
        <v>5409</v>
      </c>
      <c r="E59" s="12">
        <v>19</v>
      </c>
      <c r="F59" s="11">
        <v>44399.999999999993</v>
      </c>
      <c r="G59" s="12"/>
      <c r="H59" s="11"/>
      <c r="I59">
        <f t="shared" si="0"/>
        <v>12.333333333333332</v>
      </c>
      <c r="K59" s="40"/>
    </row>
    <row r="60" spans="1:11" ht="15.75">
      <c r="A60" s="8">
        <v>50</v>
      </c>
      <c r="B60" s="25" t="s">
        <v>55</v>
      </c>
      <c r="C60" s="25" t="s">
        <v>68</v>
      </c>
      <c r="D60" s="11">
        <v>1819</v>
      </c>
      <c r="E60" s="12">
        <v>33</v>
      </c>
      <c r="F60" s="11">
        <v>43500</v>
      </c>
      <c r="G60" s="12"/>
      <c r="H60" s="11"/>
      <c r="I60">
        <f t="shared" si="0"/>
        <v>12.083333333333334</v>
      </c>
      <c r="K60" s="40"/>
    </row>
    <row r="61" spans="1:11" ht="15.75">
      <c r="A61" s="8">
        <v>51</v>
      </c>
      <c r="B61" s="25" t="s">
        <v>55</v>
      </c>
      <c r="C61" s="25" t="s">
        <v>16</v>
      </c>
      <c r="D61" s="11">
        <v>2578</v>
      </c>
      <c r="E61" s="12">
        <v>18</v>
      </c>
      <c r="F61" s="11">
        <v>60360</v>
      </c>
      <c r="G61" s="12"/>
      <c r="H61" s="11"/>
      <c r="I61">
        <f t="shared" si="0"/>
        <v>16.766666666666666</v>
      </c>
      <c r="K61" s="40"/>
    </row>
    <row r="62" spans="1:11" ht="15.75">
      <c r="A62" s="8">
        <v>52</v>
      </c>
      <c r="B62" s="25" t="s">
        <v>55</v>
      </c>
      <c r="C62" s="25" t="s">
        <v>69</v>
      </c>
      <c r="D62" s="11">
        <v>5173</v>
      </c>
      <c r="E62" s="12">
        <v>23</v>
      </c>
      <c r="F62" s="11">
        <v>54600</v>
      </c>
      <c r="G62" s="12"/>
      <c r="H62" s="11"/>
      <c r="I62">
        <f t="shared" si="0"/>
        <v>15.166666666666666</v>
      </c>
      <c r="K62" s="40"/>
    </row>
    <row r="63" spans="1:11" ht="15.75">
      <c r="A63" s="8">
        <v>53</v>
      </c>
      <c r="B63" s="25" t="s">
        <v>55</v>
      </c>
      <c r="C63" s="25" t="s">
        <v>70</v>
      </c>
      <c r="D63" s="11">
        <v>1109</v>
      </c>
      <c r="E63" s="12">
        <v>28</v>
      </c>
      <c r="F63" s="11">
        <v>34200</v>
      </c>
      <c r="G63" s="12"/>
      <c r="H63" s="11"/>
      <c r="I63">
        <f t="shared" si="0"/>
        <v>9.5</v>
      </c>
      <c r="K63" s="40"/>
    </row>
    <row r="64" spans="1:11" ht="15.75">
      <c r="A64" s="8">
        <v>54</v>
      </c>
      <c r="B64" s="25" t="s">
        <v>55</v>
      </c>
      <c r="C64" s="25" t="s">
        <v>71</v>
      </c>
      <c r="D64" s="11">
        <v>1493</v>
      </c>
      <c r="E64" s="12">
        <v>16</v>
      </c>
      <c r="F64" s="11">
        <v>67800</v>
      </c>
      <c r="G64" s="12"/>
      <c r="H64" s="11"/>
      <c r="I64">
        <f t="shared" si="0"/>
        <v>18.833333333333332</v>
      </c>
      <c r="K64" s="40"/>
    </row>
    <row r="65" spans="1:11" ht="15.75">
      <c r="A65" s="8">
        <v>55</v>
      </c>
      <c r="B65" s="25" t="s">
        <v>55</v>
      </c>
      <c r="C65" s="25" t="s">
        <v>72</v>
      </c>
      <c r="D65" s="11">
        <v>4474</v>
      </c>
      <c r="E65" s="12">
        <v>32</v>
      </c>
      <c r="F65" s="11">
        <v>33000</v>
      </c>
      <c r="G65" s="12"/>
      <c r="H65" s="11"/>
      <c r="I65">
        <f t="shared" si="0"/>
        <v>9.1666666666666661</v>
      </c>
      <c r="K65" s="40"/>
    </row>
    <row r="66" spans="1:11" ht="15.75">
      <c r="A66" s="8">
        <v>56</v>
      </c>
      <c r="B66" s="25" t="s">
        <v>55</v>
      </c>
      <c r="C66" s="25" t="s">
        <v>73</v>
      </c>
      <c r="D66" s="11">
        <v>1372</v>
      </c>
      <c r="E66" s="12">
        <v>29</v>
      </c>
      <c r="F66" s="11">
        <v>91200</v>
      </c>
      <c r="G66" s="12"/>
      <c r="H66" s="11"/>
      <c r="I66">
        <f t="shared" si="0"/>
        <v>25.333333333333332</v>
      </c>
      <c r="K66" s="40"/>
    </row>
    <row r="67" spans="1:11" ht="15.75">
      <c r="A67" s="8">
        <v>57</v>
      </c>
      <c r="B67" s="25" t="s">
        <v>55</v>
      </c>
      <c r="C67" s="25" t="s">
        <v>74</v>
      </c>
      <c r="D67" s="11">
        <v>1901</v>
      </c>
      <c r="E67" s="12">
        <v>28</v>
      </c>
      <c r="F67" s="11">
        <v>51600</v>
      </c>
      <c r="G67" s="12"/>
      <c r="H67" s="11"/>
      <c r="I67">
        <f t="shared" si="0"/>
        <v>14.333333333333334</v>
      </c>
      <c r="K67" s="40"/>
    </row>
    <row r="68" spans="1:11" ht="16.5">
      <c r="A68" s="8">
        <v>58</v>
      </c>
      <c r="B68" s="25" t="s">
        <v>75</v>
      </c>
      <c r="C68" s="25" t="s">
        <v>76</v>
      </c>
      <c r="D68" s="11">
        <v>13141</v>
      </c>
      <c r="E68" s="42">
        <v>21</v>
      </c>
      <c r="F68" s="42">
        <v>92280</v>
      </c>
      <c r="G68" s="12"/>
      <c r="H68" s="11"/>
      <c r="I68">
        <f t="shared" si="0"/>
        <v>25.633333333333333</v>
      </c>
      <c r="K68" s="40"/>
    </row>
    <row r="69" spans="1:11" ht="15.75">
      <c r="A69" s="8">
        <v>59</v>
      </c>
      <c r="B69" s="25" t="s">
        <v>75</v>
      </c>
      <c r="C69" s="25" t="s">
        <v>77</v>
      </c>
      <c r="D69" s="11">
        <v>7290</v>
      </c>
      <c r="E69" s="12">
        <v>27</v>
      </c>
      <c r="F69" s="11">
        <v>37500</v>
      </c>
      <c r="G69" s="12"/>
      <c r="H69" s="11"/>
      <c r="I69">
        <f t="shared" si="0"/>
        <v>10.416666666666666</v>
      </c>
      <c r="K69" s="40"/>
    </row>
    <row r="70" spans="1:11" ht="15.75">
      <c r="A70" s="8">
        <v>60</v>
      </c>
      <c r="B70" s="25" t="s">
        <v>75</v>
      </c>
      <c r="C70" s="25" t="s">
        <v>78</v>
      </c>
      <c r="D70" s="11">
        <v>736</v>
      </c>
      <c r="E70" s="12">
        <v>31</v>
      </c>
      <c r="F70" s="11">
        <v>104880.00000000001</v>
      </c>
      <c r="G70" s="12"/>
      <c r="H70" s="11"/>
      <c r="I70">
        <f t="shared" si="0"/>
        <v>29.133333333333336</v>
      </c>
      <c r="K70" s="40"/>
    </row>
    <row r="71" spans="1:11" ht="15.75">
      <c r="A71" s="8">
        <v>61</v>
      </c>
      <c r="B71" s="25" t="s">
        <v>75</v>
      </c>
      <c r="C71" s="25" t="s">
        <v>20</v>
      </c>
      <c r="D71" s="11">
        <v>4038</v>
      </c>
      <c r="E71" s="12">
        <v>19</v>
      </c>
      <c r="F71" s="11">
        <v>60900.000000000007</v>
      </c>
      <c r="G71" s="12"/>
      <c r="H71" s="11"/>
      <c r="I71">
        <f t="shared" si="0"/>
        <v>16.916666666666668</v>
      </c>
      <c r="K71" s="40"/>
    </row>
    <row r="72" spans="1:11" ht="15.75">
      <c r="A72" s="8">
        <v>62</v>
      </c>
      <c r="B72" s="25" t="s">
        <v>75</v>
      </c>
      <c r="C72" s="25" t="s">
        <v>16</v>
      </c>
      <c r="D72" s="11">
        <v>8666</v>
      </c>
      <c r="E72" s="12">
        <v>34</v>
      </c>
      <c r="F72" s="11">
        <v>56880</v>
      </c>
      <c r="G72" s="12"/>
      <c r="H72" s="11"/>
      <c r="I72">
        <f t="shared" si="0"/>
        <v>15.8</v>
      </c>
      <c r="K72" s="40"/>
    </row>
    <row r="73" spans="1:11" ht="15.75">
      <c r="A73" s="8">
        <v>63</v>
      </c>
      <c r="B73" s="25" t="s">
        <v>79</v>
      </c>
      <c r="C73" s="25" t="s">
        <v>80</v>
      </c>
      <c r="D73" s="11">
        <v>295</v>
      </c>
      <c r="E73" s="12">
        <v>9</v>
      </c>
      <c r="F73" s="11">
        <v>13500</v>
      </c>
      <c r="G73" s="12"/>
      <c r="H73" s="11"/>
      <c r="I73">
        <f t="shared" si="0"/>
        <v>3.75</v>
      </c>
      <c r="K73" s="40"/>
    </row>
    <row r="74" spans="1:11" ht="15.75">
      <c r="A74" s="8">
        <v>64</v>
      </c>
      <c r="B74" s="25" t="s">
        <v>79</v>
      </c>
      <c r="C74" s="25" t="s">
        <v>81</v>
      </c>
      <c r="D74" s="11">
        <v>902</v>
      </c>
      <c r="E74" s="12">
        <v>0</v>
      </c>
      <c r="F74" s="11">
        <v>0</v>
      </c>
      <c r="G74" s="12"/>
      <c r="H74" s="11"/>
      <c r="I74">
        <f t="shared" si="0"/>
        <v>0</v>
      </c>
      <c r="K74" s="40"/>
    </row>
    <row r="75" spans="1:11" ht="15.75">
      <c r="A75" s="8">
        <v>65</v>
      </c>
      <c r="B75" s="25" t="s">
        <v>79</v>
      </c>
      <c r="C75" s="25" t="s">
        <v>82</v>
      </c>
      <c r="D75" s="11">
        <v>2425</v>
      </c>
      <c r="E75" s="12">
        <v>35</v>
      </c>
      <c r="F75" s="11">
        <v>132480</v>
      </c>
      <c r="G75" s="12"/>
      <c r="H75" s="11"/>
      <c r="I75">
        <f t="shared" si="0"/>
        <v>36.799999999999997</v>
      </c>
      <c r="K75" s="40"/>
    </row>
    <row r="76" spans="1:11" ht="15.75">
      <c r="A76" s="8">
        <v>66</v>
      </c>
      <c r="B76" s="25" t="s">
        <v>79</v>
      </c>
      <c r="C76" s="25" t="s">
        <v>83</v>
      </c>
      <c r="D76" s="11">
        <v>6854</v>
      </c>
      <c r="E76" s="12">
        <v>23</v>
      </c>
      <c r="F76" s="11">
        <v>77820</v>
      </c>
      <c r="G76" s="12"/>
      <c r="H76" s="11"/>
      <c r="I76">
        <f t="shared" si="0"/>
        <v>21.616666666666667</v>
      </c>
      <c r="K76" s="40"/>
    </row>
    <row r="77" spans="1:11" ht="15.75">
      <c r="A77" s="8">
        <v>67</v>
      </c>
      <c r="B77" s="25" t="s">
        <v>79</v>
      </c>
      <c r="C77" s="25" t="s">
        <v>84</v>
      </c>
      <c r="D77" s="11">
        <v>6050</v>
      </c>
      <c r="E77" s="12">
        <v>25</v>
      </c>
      <c r="F77" s="24">
        <v>70140</v>
      </c>
      <c r="G77" s="12"/>
      <c r="H77" s="24"/>
      <c r="I77">
        <f t="shared" si="0"/>
        <v>19.483333333333334</v>
      </c>
      <c r="K77" s="40"/>
    </row>
    <row r="78" spans="1:11" ht="15.75">
      <c r="A78" s="8">
        <v>68</v>
      </c>
      <c r="B78" s="25" t="s">
        <v>79</v>
      </c>
      <c r="C78" s="25" t="s">
        <v>85</v>
      </c>
      <c r="D78" s="11">
        <v>4291</v>
      </c>
      <c r="E78" s="12">
        <v>18</v>
      </c>
      <c r="F78" s="11">
        <v>48299.999999999993</v>
      </c>
      <c r="G78" s="12"/>
      <c r="H78" s="11"/>
      <c r="I78">
        <f t="shared" si="0"/>
        <v>13.416666666666664</v>
      </c>
      <c r="K78" s="40"/>
    </row>
    <row r="79" spans="1:11" ht="15.75">
      <c r="A79" s="8">
        <v>69</v>
      </c>
      <c r="B79" s="25" t="s">
        <v>79</v>
      </c>
      <c r="C79" s="25" t="s">
        <v>86</v>
      </c>
      <c r="D79" s="11">
        <v>3674</v>
      </c>
      <c r="E79" s="12">
        <v>20</v>
      </c>
      <c r="F79" s="11">
        <v>57779.999999999993</v>
      </c>
      <c r="G79" s="12"/>
      <c r="H79" s="11"/>
      <c r="I79">
        <f t="shared" si="0"/>
        <v>16.049999999999997</v>
      </c>
      <c r="K79" s="40"/>
    </row>
    <row r="80" spans="1:11" ht="15.75">
      <c r="A80" s="8">
        <v>70</v>
      </c>
      <c r="B80" s="25" t="s">
        <v>79</v>
      </c>
      <c r="C80" s="25" t="s">
        <v>87</v>
      </c>
      <c r="D80" s="11">
        <v>2232</v>
      </c>
      <c r="E80" s="12">
        <v>26</v>
      </c>
      <c r="F80" s="11">
        <v>76560</v>
      </c>
      <c r="G80" s="12"/>
      <c r="H80" s="11"/>
      <c r="I80">
        <f t="shared" si="0"/>
        <v>21.266666666666666</v>
      </c>
      <c r="K80" s="40"/>
    </row>
    <row r="81" spans="1:11" ht="15.75">
      <c r="A81" s="8">
        <v>71</v>
      </c>
      <c r="B81" s="25" t="s">
        <v>79</v>
      </c>
      <c r="C81" s="25" t="s">
        <v>88</v>
      </c>
      <c r="D81" s="11">
        <v>95</v>
      </c>
      <c r="E81" s="12">
        <v>15</v>
      </c>
      <c r="F81" s="11">
        <v>19680</v>
      </c>
      <c r="G81" s="12"/>
      <c r="H81" s="11"/>
      <c r="I81">
        <f t="shared" si="0"/>
        <v>5.4666666666666668</v>
      </c>
      <c r="K81" s="40"/>
    </row>
    <row r="82" spans="1:11" ht="15.75">
      <c r="A82" s="8">
        <v>72</v>
      </c>
      <c r="B82" s="25" t="s">
        <v>79</v>
      </c>
      <c r="C82" s="25" t="s">
        <v>89</v>
      </c>
      <c r="D82" s="11">
        <v>8332</v>
      </c>
      <c r="E82" s="12">
        <v>24</v>
      </c>
      <c r="F82" s="11">
        <v>69960</v>
      </c>
      <c r="G82" s="12"/>
      <c r="H82" s="11"/>
      <c r="I82">
        <f t="shared" si="0"/>
        <v>19.433333333333334</v>
      </c>
      <c r="K82" s="40"/>
    </row>
    <row r="83" spans="1:11" ht="15.75">
      <c r="A83" s="8">
        <v>73</v>
      </c>
      <c r="B83" s="25" t="s">
        <v>79</v>
      </c>
      <c r="C83" s="25" t="s">
        <v>90</v>
      </c>
      <c r="D83" s="11">
        <v>7926</v>
      </c>
      <c r="E83" s="12">
        <v>31</v>
      </c>
      <c r="F83" s="11">
        <v>101460</v>
      </c>
      <c r="G83" s="12"/>
      <c r="H83" s="11"/>
      <c r="I83">
        <f t="shared" si="0"/>
        <v>28.183333333333334</v>
      </c>
      <c r="K83" s="40"/>
    </row>
    <row r="84" spans="1:11" ht="15.75">
      <c r="A84" s="8">
        <v>74</v>
      </c>
      <c r="B84" s="25" t="s">
        <v>79</v>
      </c>
      <c r="C84" s="25" t="s">
        <v>91</v>
      </c>
      <c r="D84" s="11">
        <v>7139</v>
      </c>
      <c r="E84" s="12">
        <v>34</v>
      </c>
      <c r="F84" s="11">
        <v>113400</v>
      </c>
      <c r="G84" s="12"/>
      <c r="H84" s="11"/>
      <c r="I84">
        <f t="shared" si="0"/>
        <v>31.5</v>
      </c>
      <c r="K84" s="40"/>
    </row>
    <row r="85" spans="1:11" ht="15.75">
      <c r="A85" s="8">
        <v>75</v>
      </c>
      <c r="B85" s="25" t="s">
        <v>79</v>
      </c>
      <c r="C85" s="25" t="s">
        <v>92</v>
      </c>
      <c r="D85" s="11">
        <v>7924</v>
      </c>
      <c r="E85" s="12">
        <v>26</v>
      </c>
      <c r="F85" s="11">
        <v>106260</v>
      </c>
      <c r="G85" s="12"/>
      <c r="H85" s="11"/>
      <c r="I85">
        <f t="shared" si="0"/>
        <v>29.516666666666666</v>
      </c>
      <c r="K85" s="40"/>
    </row>
    <row r="86" spans="1:11" ht="15.75">
      <c r="A86" s="8">
        <v>76</v>
      </c>
      <c r="B86" s="25" t="s">
        <v>79</v>
      </c>
      <c r="C86" s="25" t="s">
        <v>93</v>
      </c>
      <c r="D86" s="11">
        <v>439</v>
      </c>
      <c r="E86" s="12">
        <v>23</v>
      </c>
      <c r="F86" s="11">
        <v>59580</v>
      </c>
      <c r="G86" s="12"/>
      <c r="H86" s="11"/>
      <c r="I86">
        <f t="shared" si="0"/>
        <v>16.55</v>
      </c>
      <c r="K86" s="40"/>
    </row>
    <row r="87" spans="1:11" ht="15.75">
      <c r="A87" s="8">
        <v>77</v>
      </c>
      <c r="B87" s="25" t="s">
        <v>79</v>
      </c>
      <c r="C87" s="25" t="s">
        <v>94</v>
      </c>
      <c r="D87" s="11">
        <v>3998</v>
      </c>
      <c r="E87" s="12">
        <v>19</v>
      </c>
      <c r="F87" s="11">
        <v>47339.999999999993</v>
      </c>
      <c r="G87" s="12"/>
      <c r="H87" s="11"/>
      <c r="I87">
        <f t="shared" si="0"/>
        <v>13.149999999999999</v>
      </c>
      <c r="K87" s="40"/>
    </row>
    <row r="88" spans="1:11" ht="15.75">
      <c r="A88" s="8">
        <v>78</v>
      </c>
      <c r="B88" s="25" t="s">
        <v>79</v>
      </c>
      <c r="C88" s="25" t="s">
        <v>95</v>
      </c>
      <c r="D88" s="11">
        <v>2939</v>
      </c>
      <c r="E88" s="12">
        <v>20</v>
      </c>
      <c r="F88" s="11">
        <v>48900</v>
      </c>
      <c r="G88" s="12"/>
      <c r="H88" s="11"/>
      <c r="I88">
        <f t="shared" si="0"/>
        <v>13.583333333333334</v>
      </c>
      <c r="K88" s="40"/>
    </row>
    <row r="89" spans="1:11" ht="15.75">
      <c r="A89" s="8">
        <v>79</v>
      </c>
      <c r="B89" s="25" t="s">
        <v>79</v>
      </c>
      <c r="C89" s="25" t="s">
        <v>96</v>
      </c>
      <c r="D89" s="11">
        <v>5233</v>
      </c>
      <c r="E89" s="12">
        <v>30</v>
      </c>
      <c r="F89" s="11">
        <v>98700</v>
      </c>
      <c r="G89" s="12"/>
      <c r="H89" s="11"/>
      <c r="I89">
        <f t="shared" si="0"/>
        <v>27.416666666666668</v>
      </c>
      <c r="K89" s="40"/>
    </row>
    <row r="90" spans="1:11" ht="15.75">
      <c r="A90" s="8">
        <v>80</v>
      </c>
      <c r="B90" s="25" t="s">
        <v>79</v>
      </c>
      <c r="C90" s="25" t="s">
        <v>97</v>
      </c>
      <c r="D90" s="11">
        <v>1</v>
      </c>
      <c r="E90" s="12">
        <v>31</v>
      </c>
      <c r="F90" s="11">
        <v>29700</v>
      </c>
      <c r="G90" s="12"/>
      <c r="H90" s="11"/>
      <c r="I90">
        <f t="shared" ref="I90:I153" si="1">F90/3600</f>
        <v>8.25</v>
      </c>
      <c r="K90" s="40"/>
    </row>
    <row r="91" spans="1:11" ht="15.75">
      <c r="A91" s="8">
        <v>81</v>
      </c>
      <c r="B91" s="25" t="s">
        <v>79</v>
      </c>
      <c r="C91" s="25" t="s">
        <v>98</v>
      </c>
      <c r="D91" s="11">
        <v>5568</v>
      </c>
      <c r="E91" s="12">
        <v>34</v>
      </c>
      <c r="F91" s="11">
        <v>132480</v>
      </c>
      <c r="G91" s="12"/>
      <c r="H91" s="11"/>
      <c r="I91">
        <f t="shared" si="1"/>
        <v>36.799999999999997</v>
      </c>
      <c r="K91" s="40"/>
    </row>
    <row r="92" spans="1:11" ht="15.75">
      <c r="A92" s="8">
        <v>82</v>
      </c>
      <c r="B92" s="25" t="s">
        <v>79</v>
      </c>
      <c r="C92" s="25" t="s">
        <v>99</v>
      </c>
      <c r="D92" s="11">
        <v>3427</v>
      </c>
      <c r="E92" s="12">
        <v>21</v>
      </c>
      <c r="F92" s="11">
        <v>66660</v>
      </c>
      <c r="G92" s="12"/>
      <c r="H92" s="11"/>
      <c r="I92">
        <f t="shared" si="1"/>
        <v>18.516666666666666</v>
      </c>
      <c r="K92" s="40"/>
    </row>
    <row r="93" spans="1:11" ht="15.75">
      <c r="A93" s="8">
        <v>83</v>
      </c>
      <c r="B93" s="25" t="s">
        <v>79</v>
      </c>
      <c r="C93" s="25" t="s">
        <v>100</v>
      </c>
      <c r="D93" s="11">
        <v>1</v>
      </c>
      <c r="E93" s="12">
        <v>28</v>
      </c>
      <c r="F93" s="11">
        <v>114900</v>
      </c>
      <c r="G93" s="12"/>
      <c r="H93" s="11"/>
      <c r="I93">
        <f t="shared" si="1"/>
        <v>31.916666666666668</v>
      </c>
      <c r="K93" s="40"/>
    </row>
    <row r="94" spans="1:11" ht="15.75">
      <c r="A94" s="8">
        <v>84</v>
      </c>
      <c r="B94" s="25" t="s">
        <v>79</v>
      </c>
      <c r="C94" s="25" t="s">
        <v>101</v>
      </c>
      <c r="D94" s="11">
        <v>5506</v>
      </c>
      <c r="E94" s="12">
        <v>21</v>
      </c>
      <c r="F94" s="11">
        <v>69240</v>
      </c>
      <c r="G94" s="12"/>
      <c r="H94" s="11"/>
      <c r="I94">
        <f t="shared" si="1"/>
        <v>19.233333333333334</v>
      </c>
      <c r="K94" s="40"/>
    </row>
    <row r="95" spans="1:11" ht="15.75">
      <c r="A95" s="8">
        <v>85</v>
      </c>
      <c r="B95" s="25" t="s">
        <v>79</v>
      </c>
      <c r="C95" s="25" t="s">
        <v>102</v>
      </c>
      <c r="D95" s="11">
        <v>3208</v>
      </c>
      <c r="E95" s="12">
        <v>18</v>
      </c>
      <c r="F95" s="11">
        <v>46800.000000000007</v>
      </c>
      <c r="G95" s="12"/>
      <c r="H95" s="11"/>
      <c r="I95">
        <f t="shared" si="1"/>
        <v>13.000000000000002</v>
      </c>
      <c r="K95" s="40"/>
    </row>
    <row r="96" spans="1:11" ht="15.75">
      <c r="A96" s="8">
        <v>86</v>
      </c>
      <c r="B96" s="25" t="s">
        <v>79</v>
      </c>
      <c r="C96" s="25" t="s">
        <v>103</v>
      </c>
      <c r="D96" s="11">
        <v>5650</v>
      </c>
      <c r="E96" s="12">
        <v>0</v>
      </c>
      <c r="F96" s="11">
        <v>0</v>
      </c>
      <c r="G96" s="12"/>
      <c r="H96" s="11"/>
      <c r="I96">
        <f t="shared" si="1"/>
        <v>0</v>
      </c>
      <c r="K96" s="40"/>
    </row>
    <row r="97" spans="1:11" ht="15.75">
      <c r="A97" s="8">
        <v>87</v>
      </c>
      <c r="B97" s="25" t="s">
        <v>79</v>
      </c>
      <c r="C97" s="25" t="s">
        <v>104</v>
      </c>
      <c r="D97" s="11">
        <v>5347</v>
      </c>
      <c r="E97" s="12">
        <v>20</v>
      </c>
      <c r="F97" s="11">
        <v>69180</v>
      </c>
      <c r="G97" s="12"/>
      <c r="H97" s="11"/>
      <c r="I97">
        <f t="shared" si="1"/>
        <v>19.216666666666665</v>
      </c>
      <c r="K97" s="40"/>
    </row>
    <row r="98" spans="1:11" ht="15.75">
      <c r="A98" s="8">
        <v>88</v>
      </c>
      <c r="B98" s="25" t="s">
        <v>79</v>
      </c>
      <c r="C98" s="25" t="s">
        <v>105</v>
      </c>
      <c r="D98" s="11">
        <v>3625</v>
      </c>
      <c r="E98" s="18">
        <v>34</v>
      </c>
      <c r="F98" s="17">
        <v>114299.99999999999</v>
      </c>
      <c r="G98" s="18"/>
      <c r="H98" s="17"/>
      <c r="I98">
        <f t="shared" si="1"/>
        <v>31.749999999999996</v>
      </c>
      <c r="K98" s="40"/>
    </row>
    <row r="99" spans="1:11" ht="15.75">
      <c r="A99" s="8">
        <v>89</v>
      </c>
      <c r="B99" s="25" t="s">
        <v>79</v>
      </c>
      <c r="C99" s="25" t="s">
        <v>106</v>
      </c>
      <c r="D99" s="11">
        <v>1242</v>
      </c>
      <c r="E99" s="12">
        <v>0</v>
      </c>
      <c r="F99" s="11">
        <v>0</v>
      </c>
      <c r="G99" s="12"/>
      <c r="H99" s="11"/>
      <c r="I99">
        <f t="shared" si="1"/>
        <v>0</v>
      </c>
      <c r="K99" s="40"/>
    </row>
    <row r="100" spans="1:11" ht="15.75">
      <c r="A100" s="8">
        <v>90</v>
      </c>
      <c r="B100" s="25" t="s">
        <v>79</v>
      </c>
      <c r="C100" s="25" t="s">
        <v>107</v>
      </c>
      <c r="D100" s="11">
        <v>2612</v>
      </c>
      <c r="E100" s="12">
        <v>20</v>
      </c>
      <c r="F100" s="11">
        <v>79440</v>
      </c>
      <c r="G100" s="12"/>
      <c r="H100" s="11"/>
      <c r="I100">
        <f t="shared" si="1"/>
        <v>22.066666666666666</v>
      </c>
      <c r="K100" s="40"/>
    </row>
    <row r="101" spans="1:11" ht="15.75">
      <c r="A101" s="8">
        <v>91</v>
      </c>
      <c r="B101" s="25" t="s">
        <v>79</v>
      </c>
      <c r="C101" s="25" t="s">
        <v>108</v>
      </c>
      <c r="D101" s="11">
        <v>4487</v>
      </c>
      <c r="E101" s="12">
        <v>18</v>
      </c>
      <c r="F101" s="11">
        <v>31080</v>
      </c>
      <c r="G101" s="12"/>
      <c r="H101" s="11"/>
      <c r="I101">
        <f t="shared" si="1"/>
        <v>8.6333333333333329</v>
      </c>
      <c r="K101" s="40"/>
    </row>
    <row r="102" spans="1:11" ht="15.75">
      <c r="A102" s="8">
        <v>92</v>
      </c>
      <c r="B102" s="25" t="s">
        <v>79</v>
      </c>
      <c r="C102" s="25" t="s">
        <v>109</v>
      </c>
      <c r="D102" s="11">
        <v>7075</v>
      </c>
      <c r="E102" s="12">
        <v>23</v>
      </c>
      <c r="F102" s="11">
        <v>73680</v>
      </c>
      <c r="G102" s="12"/>
      <c r="H102" s="11"/>
      <c r="I102">
        <f t="shared" si="1"/>
        <v>20.466666666666665</v>
      </c>
      <c r="K102" s="40"/>
    </row>
    <row r="103" spans="1:11" ht="15.75">
      <c r="A103" s="8">
        <v>93</v>
      </c>
      <c r="B103" s="25" t="s">
        <v>79</v>
      </c>
      <c r="C103" s="25" t="s">
        <v>110</v>
      </c>
      <c r="D103" s="11">
        <v>5729</v>
      </c>
      <c r="E103" s="12">
        <v>28</v>
      </c>
      <c r="F103" s="11">
        <v>94980</v>
      </c>
      <c r="G103" s="12"/>
      <c r="H103" s="11"/>
      <c r="I103">
        <f t="shared" si="1"/>
        <v>26.383333333333333</v>
      </c>
      <c r="K103" s="40"/>
    </row>
    <row r="104" spans="1:11" ht="15.75">
      <c r="A104" s="8">
        <v>94</v>
      </c>
      <c r="B104" s="25" t="s">
        <v>79</v>
      </c>
      <c r="C104" s="25" t="s">
        <v>111</v>
      </c>
      <c r="D104" s="11">
        <v>3950</v>
      </c>
      <c r="E104" s="12">
        <v>31</v>
      </c>
      <c r="F104" s="11">
        <v>215879.99999999997</v>
      </c>
      <c r="G104" s="12"/>
      <c r="H104" s="11"/>
      <c r="I104">
        <f t="shared" si="1"/>
        <v>59.966666666666661</v>
      </c>
      <c r="K104" s="40"/>
    </row>
    <row r="105" spans="1:11" ht="15.75">
      <c r="A105" s="8">
        <v>95</v>
      </c>
      <c r="B105" s="25" t="s">
        <v>79</v>
      </c>
      <c r="C105" s="25" t="s">
        <v>112</v>
      </c>
      <c r="D105" s="11">
        <v>3578</v>
      </c>
      <c r="E105" s="12">
        <v>14</v>
      </c>
      <c r="F105" s="11">
        <v>34140</v>
      </c>
      <c r="G105" s="12"/>
      <c r="H105" s="11"/>
      <c r="I105">
        <f t="shared" si="1"/>
        <v>9.4833333333333325</v>
      </c>
      <c r="K105" s="40"/>
    </row>
    <row r="106" spans="1:11" ht="15.75">
      <c r="A106" s="8">
        <v>96</v>
      </c>
      <c r="B106" s="25" t="s">
        <v>79</v>
      </c>
      <c r="C106" s="25" t="s">
        <v>113</v>
      </c>
      <c r="D106" s="11">
        <v>2013</v>
      </c>
      <c r="E106" s="12">
        <v>25</v>
      </c>
      <c r="F106" s="11">
        <v>76980</v>
      </c>
      <c r="G106" s="12"/>
      <c r="H106" s="11"/>
      <c r="I106">
        <f t="shared" si="1"/>
        <v>21.383333333333333</v>
      </c>
      <c r="K106" s="40"/>
    </row>
    <row r="107" spans="1:11" ht="15.75">
      <c r="A107" s="8">
        <v>97</v>
      </c>
      <c r="B107" s="25" t="s">
        <v>79</v>
      </c>
      <c r="C107" s="25" t="s">
        <v>114</v>
      </c>
      <c r="D107" s="11">
        <v>8625</v>
      </c>
      <c r="E107" s="12">
        <v>19</v>
      </c>
      <c r="F107" s="11">
        <v>42000</v>
      </c>
      <c r="G107" s="12"/>
      <c r="H107" s="11"/>
      <c r="I107">
        <f t="shared" si="1"/>
        <v>11.666666666666666</v>
      </c>
      <c r="K107" s="40"/>
    </row>
    <row r="108" spans="1:11" ht="15.75">
      <c r="A108" s="8">
        <v>98</v>
      </c>
      <c r="B108" s="25" t="s">
        <v>79</v>
      </c>
      <c r="C108" s="25" t="s">
        <v>115</v>
      </c>
      <c r="D108" s="11">
        <v>136</v>
      </c>
      <c r="E108" s="12">
        <v>7</v>
      </c>
      <c r="F108" s="11">
        <v>11040</v>
      </c>
      <c r="G108" s="12"/>
      <c r="H108" s="11"/>
      <c r="I108">
        <f t="shared" si="1"/>
        <v>3.0666666666666669</v>
      </c>
      <c r="K108" s="40"/>
    </row>
    <row r="109" spans="1:11" ht="15.75">
      <c r="A109" s="8">
        <v>99</v>
      </c>
      <c r="B109" s="25" t="s">
        <v>79</v>
      </c>
      <c r="C109" s="25" t="s">
        <v>116</v>
      </c>
      <c r="D109" s="11">
        <v>2059</v>
      </c>
      <c r="E109" s="12">
        <v>14</v>
      </c>
      <c r="F109" s="11">
        <v>28979.999999999996</v>
      </c>
      <c r="G109" s="12"/>
      <c r="H109" s="11"/>
      <c r="I109">
        <f t="shared" si="1"/>
        <v>8.0499999999999989</v>
      </c>
      <c r="K109" s="40"/>
    </row>
    <row r="110" spans="1:11" ht="15.75">
      <c r="A110" s="8">
        <v>100</v>
      </c>
      <c r="B110" s="25" t="s">
        <v>79</v>
      </c>
      <c r="C110" s="25" t="s">
        <v>117</v>
      </c>
      <c r="D110" s="11">
        <v>207</v>
      </c>
      <c r="E110" s="12">
        <v>19</v>
      </c>
      <c r="F110" s="11">
        <v>57899.999999999993</v>
      </c>
      <c r="G110" s="12"/>
      <c r="H110" s="11"/>
      <c r="I110">
        <f t="shared" si="1"/>
        <v>16.083333333333332</v>
      </c>
      <c r="K110" s="40"/>
    </row>
    <row r="111" spans="1:11" ht="15.75">
      <c r="A111" s="8">
        <v>101</v>
      </c>
      <c r="B111" s="25" t="s">
        <v>79</v>
      </c>
      <c r="C111" s="25" t="s">
        <v>118</v>
      </c>
      <c r="D111" s="11">
        <v>1374</v>
      </c>
      <c r="E111" s="12">
        <v>25</v>
      </c>
      <c r="F111" s="11">
        <v>71400</v>
      </c>
      <c r="G111" s="12"/>
      <c r="H111" s="11"/>
      <c r="I111">
        <f t="shared" si="1"/>
        <v>19.833333333333332</v>
      </c>
      <c r="K111" s="40"/>
    </row>
    <row r="112" spans="1:11" ht="15.75">
      <c r="A112" s="8">
        <v>102</v>
      </c>
      <c r="B112" s="25" t="s">
        <v>79</v>
      </c>
      <c r="C112" s="25" t="s">
        <v>119</v>
      </c>
      <c r="D112" s="11">
        <v>1409</v>
      </c>
      <c r="E112" s="12">
        <v>32</v>
      </c>
      <c r="F112" s="11">
        <v>102900.00000000001</v>
      </c>
      <c r="G112" s="12"/>
      <c r="H112" s="11"/>
      <c r="I112">
        <f t="shared" si="1"/>
        <v>28.583333333333336</v>
      </c>
      <c r="K112" s="40"/>
    </row>
    <row r="113" spans="1:11" ht="15.75">
      <c r="A113" s="8">
        <v>103</v>
      </c>
      <c r="B113" s="25" t="s">
        <v>79</v>
      </c>
      <c r="C113" s="25" t="s">
        <v>120</v>
      </c>
      <c r="D113" s="11">
        <v>3</v>
      </c>
      <c r="E113" s="12">
        <v>0</v>
      </c>
      <c r="F113" s="11">
        <v>0</v>
      </c>
      <c r="G113" s="12"/>
      <c r="H113" s="11"/>
      <c r="I113">
        <f t="shared" si="1"/>
        <v>0</v>
      </c>
      <c r="K113" s="40"/>
    </row>
    <row r="114" spans="1:11" ht="15.75">
      <c r="A114" s="8">
        <v>104</v>
      </c>
      <c r="B114" s="25" t="s">
        <v>79</v>
      </c>
      <c r="C114" s="25" t="s">
        <v>121</v>
      </c>
      <c r="D114" s="11">
        <v>2654</v>
      </c>
      <c r="E114" s="12">
        <v>20</v>
      </c>
      <c r="F114" s="11">
        <v>80220</v>
      </c>
      <c r="G114" s="12"/>
      <c r="H114" s="11"/>
      <c r="I114">
        <f t="shared" si="1"/>
        <v>22.283333333333335</v>
      </c>
      <c r="K114" s="40"/>
    </row>
    <row r="115" spans="1:11" ht="15.75">
      <c r="A115" s="8">
        <v>105</v>
      </c>
      <c r="B115" s="25" t="s">
        <v>79</v>
      </c>
      <c r="C115" s="25" t="s">
        <v>122</v>
      </c>
      <c r="D115" s="11">
        <v>842</v>
      </c>
      <c r="E115" s="12">
        <v>0</v>
      </c>
      <c r="F115" s="11">
        <v>0</v>
      </c>
      <c r="G115" s="12"/>
      <c r="H115" s="11"/>
      <c r="I115">
        <f t="shared" si="1"/>
        <v>0</v>
      </c>
      <c r="K115" s="40"/>
    </row>
    <row r="116" spans="1:11" ht="15.75">
      <c r="A116" s="8">
        <v>106</v>
      </c>
      <c r="B116" s="25" t="s">
        <v>79</v>
      </c>
      <c r="C116" s="25" t="s">
        <v>123</v>
      </c>
      <c r="D116" s="11">
        <v>4343</v>
      </c>
      <c r="E116" s="12">
        <v>26</v>
      </c>
      <c r="F116" s="11">
        <v>101820</v>
      </c>
      <c r="G116" s="12"/>
      <c r="H116" s="11"/>
      <c r="I116">
        <f t="shared" si="1"/>
        <v>28.283333333333335</v>
      </c>
      <c r="K116" s="40"/>
    </row>
    <row r="117" spans="1:11" ht="15.75">
      <c r="A117" s="8">
        <v>107</v>
      </c>
      <c r="B117" s="25" t="s">
        <v>79</v>
      </c>
      <c r="C117" s="25" t="s">
        <v>124</v>
      </c>
      <c r="D117" s="11">
        <v>1966</v>
      </c>
      <c r="E117" s="12">
        <v>32</v>
      </c>
      <c r="F117" s="11">
        <v>108899.99999999999</v>
      </c>
      <c r="G117" s="12"/>
      <c r="H117" s="11"/>
      <c r="I117">
        <f t="shared" si="1"/>
        <v>30.249999999999996</v>
      </c>
      <c r="K117" s="40"/>
    </row>
    <row r="118" spans="1:11" ht="15.75">
      <c r="A118" s="8">
        <v>108</v>
      </c>
      <c r="B118" s="25" t="s">
        <v>79</v>
      </c>
      <c r="C118" s="25" t="s">
        <v>125</v>
      </c>
      <c r="D118" s="11">
        <v>3671</v>
      </c>
      <c r="E118" s="12">
        <v>17</v>
      </c>
      <c r="F118" s="11">
        <v>55799.999999999993</v>
      </c>
      <c r="G118" s="12"/>
      <c r="H118" s="11"/>
      <c r="I118">
        <f t="shared" si="1"/>
        <v>15.499999999999998</v>
      </c>
      <c r="K118" s="40"/>
    </row>
    <row r="119" spans="1:11" ht="15.75">
      <c r="A119" s="8">
        <v>109</v>
      </c>
      <c r="B119" s="25" t="s">
        <v>79</v>
      </c>
      <c r="C119" s="25" t="s">
        <v>126</v>
      </c>
      <c r="D119" s="11">
        <v>1921</v>
      </c>
      <c r="E119" s="12">
        <v>18</v>
      </c>
      <c r="F119" s="11">
        <v>51900</v>
      </c>
      <c r="G119" s="12"/>
      <c r="H119" s="11"/>
      <c r="I119">
        <f t="shared" si="1"/>
        <v>14.416666666666666</v>
      </c>
      <c r="K119" s="40"/>
    </row>
    <row r="120" spans="1:11" ht="15.75">
      <c r="A120" s="8">
        <v>110</v>
      </c>
      <c r="B120" s="25" t="s">
        <v>79</v>
      </c>
      <c r="C120" s="25" t="s">
        <v>127</v>
      </c>
      <c r="D120" s="11">
        <v>1398</v>
      </c>
      <c r="E120" s="12">
        <v>21</v>
      </c>
      <c r="F120" s="11">
        <v>51360</v>
      </c>
      <c r="G120" s="12"/>
      <c r="H120" s="11"/>
      <c r="I120">
        <f t="shared" si="1"/>
        <v>14.266666666666667</v>
      </c>
      <c r="K120" s="40"/>
    </row>
    <row r="121" spans="1:11" ht="15.75">
      <c r="A121" s="8">
        <v>111</v>
      </c>
      <c r="B121" s="25" t="s">
        <v>79</v>
      </c>
      <c r="C121" s="25" t="s">
        <v>128</v>
      </c>
      <c r="D121" s="11">
        <v>1</v>
      </c>
      <c r="E121" s="12">
        <v>16</v>
      </c>
      <c r="F121" s="11">
        <v>43620</v>
      </c>
      <c r="G121" s="12"/>
      <c r="H121" s="11"/>
      <c r="I121">
        <f t="shared" si="1"/>
        <v>12.116666666666667</v>
      </c>
      <c r="K121" s="40"/>
    </row>
    <row r="122" spans="1:11" ht="15.75">
      <c r="A122" s="8">
        <v>112</v>
      </c>
      <c r="B122" s="25" t="s">
        <v>79</v>
      </c>
      <c r="C122" s="25" t="s">
        <v>129</v>
      </c>
      <c r="D122" s="11">
        <v>184</v>
      </c>
      <c r="E122" s="12">
        <v>0</v>
      </c>
      <c r="F122" s="11">
        <v>0</v>
      </c>
      <c r="G122" s="12"/>
      <c r="H122" s="11"/>
      <c r="I122">
        <f t="shared" si="1"/>
        <v>0</v>
      </c>
      <c r="K122" s="40"/>
    </row>
    <row r="123" spans="1:11" ht="15.75">
      <c r="A123" s="8">
        <v>113</v>
      </c>
      <c r="B123" s="25" t="s">
        <v>79</v>
      </c>
      <c r="C123" s="25" t="s">
        <v>130</v>
      </c>
      <c r="D123" s="11">
        <v>12</v>
      </c>
      <c r="E123" s="12">
        <v>0</v>
      </c>
      <c r="F123" s="11">
        <v>0</v>
      </c>
      <c r="G123" s="12"/>
      <c r="H123" s="11"/>
      <c r="I123">
        <f t="shared" si="1"/>
        <v>0</v>
      </c>
      <c r="K123" s="40"/>
    </row>
    <row r="124" spans="1:11" ht="15.75">
      <c r="A124" s="8">
        <v>114</v>
      </c>
      <c r="B124" s="25" t="s">
        <v>79</v>
      </c>
      <c r="C124" s="25" t="s">
        <v>131</v>
      </c>
      <c r="D124" s="11">
        <v>3864</v>
      </c>
      <c r="E124" s="12">
        <v>16</v>
      </c>
      <c r="F124" s="11">
        <v>29340</v>
      </c>
      <c r="G124" s="12"/>
      <c r="H124" s="11"/>
      <c r="I124">
        <f t="shared" si="1"/>
        <v>8.15</v>
      </c>
      <c r="K124" s="40"/>
    </row>
    <row r="125" spans="1:11" ht="15.75">
      <c r="A125" s="8">
        <v>115</v>
      </c>
      <c r="B125" s="25" t="s">
        <v>79</v>
      </c>
      <c r="C125" s="25" t="s">
        <v>132</v>
      </c>
      <c r="D125" s="11">
        <v>3711</v>
      </c>
      <c r="E125" s="12">
        <v>10</v>
      </c>
      <c r="F125" s="11">
        <v>28440</v>
      </c>
      <c r="G125" s="12"/>
      <c r="H125" s="11"/>
      <c r="I125">
        <f t="shared" si="1"/>
        <v>7.9</v>
      </c>
      <c r="K125" s="40"/>
    </row>
    <row r="126" spans="1:11" ht="15.75">
      <c r="A126" s="8">
        <v>116</v>
      </c>
      <c r="B126" s="25" t="s">
        <v>133</v>
      </c>
      <c r="C126" s="25" t="s">
        <v>134</v>
      </c>
      <c r="D126" s="11">
        <v>3763</v>
      </c>
      <c r="E126" s="12">
        <v>24</v>
      </c>
      <c r="F126" s="11">
        <v>77040</v>
      </c>
      <c r="G126" s="12"/>
      <c r="H126" s="11"/>
      <c r="I126">
        <f t="shared" si="1"/>
        <v>21.4</v>
      </c>
      <c r="K126" s="40"/>
    </row>
    <row r="127" spans="1:11" ht="15.75">
      <c r="A127" s="8">
        <v>117</v>
      </c>
      <c r="B127" s="25" t="s">
        <v>133</v>
      </c>
      <c r="C127" s="25" t="s">
        <v>135</v>
      </c>
      <c r="D127" s="11">
        <v>6896</v>
      </c>
      <c r="E127" s="12">
        <v>26</v>
      </c>
      <c r="F127" s="11">
        <v>73140</v>
      </c>
      <c r="G127" s="12"/>
      <c r="H127" s="11"/>
      <c r="I127">
        <f t="shared" si="1"/>
        <v>20.316666666666666</v>
      </c>
      <c r="K127" s="40"/>
    </row>
    <row r="128" spans="1:11" ht="15.75">
      <c r="A128" s="8">
        <v>118</v>
      </c>
      <c r="B128" s="25" t="s">
        <v>133</v>
      </c>
      <c r="C128" s="25" t="s">
        <v>136</v>
      </c>
      <c r="D128" s="11">
        <v>15581</v>
      </c>
      <c r="E128" s="12">
        <v>35</v>
      </c>
      <c r="F128" s="11">
        <v>163320</v>
      </c>
      <c r="G128" s="12"/>
      <c r="H128" s="11"/>
      <c r="I128">
        <f t="shared" si="1"/>
        <v>45.366666666666667</v>
      </c>
      <c r="K128" s="40"/>
    </row>
    <row r="129" spans="1:19" ht="15.75">
      <c r="A129" s="8">
        <v>119</v>
      </c>
      <c r="B129" s="25" t="s">
        <v>133</v>
      </c>
      <c r="C129" s="25" t="s">
        <v>137</v>
      </c>
      <c r="D129" s="11">
        <v>98</v>
      </c>
      <c r="E129" s="12">
        <v>31</v>
      </c>
      <c r="F129" s="11">
        <v>132840</v>
      </c>
      <c r="G129" s="12"/>
      <c r="H129" s="11"/>
      <c r="I129">
        <f t="shared" si="1"/>
        <v>36.9</v>
      </c>
      <c r="K129" s="40"/>
    </row>
    <row r="130" spans="1:19" ht="15.75">
      <c r="A130" s="8">
        <v>120</v>
      </c>
      <c r="B130" s="25" t="s">
        <v>133</v>
      </c>
      <c r="C130" s="25" t="s">
        <v>138</v>
      </c>
      <c r="D130" s="11">
        <v>7260</v>
      </c>
      <c r="E130" s="12">
        <v>32</v>
      </c>
      <c r="F130" s="11">
        <v>124920</v>
      </c>
      <c r="G130" s="12"/>
      <c r="H130" s="11"/>
      <c r="I130">
        <f t="shared" si="1"/>
        <v>34.700000000000003</v>
      </c>
      <c r="K130" s="40"/>
    </row>
    <row r="131" spans="1:19" ht="15.75">
      <c r="A131" s="8">
        <v>121</v>
      </c>
      <c r="B131" s="25" t="s">
        <v>133</v>
      </c>
      <c r="C131" s="25" t="s">
        <v>139</v>
      </c>
      <c r="D131" s="11">
        <v>2103</v>
      </c>
      <c r="E131" s="12">
        <v>34</v>
      </c>
      <c r="F131" s="11">
        <v>135420</v>
      </c>
      <c r="G131" s="12"/>
      <c r="H131" s="11"/>
      <c r="I131">
        <f t="shared" si="1"/>
        <v>37.616666666666667</v>
      </c>
      <c r="K131" s="40"/>
    </row>
    <row r="132" spans="1:19" ht="15.75">
      <c r="A132" s="8">
        <v>122</v>
      </c>
      <c r="B132" s="25" t="s">
        <v>133</v>
      </c>
      <c r="C132" s="25" t="s">
        <v>140</v>
      </c>
      <c r="D132" s="11">
        <v>3581</v>
      </c>
      <c r="E132" s="12">
        <v>26</v>
      </c>
      <c r="F132" s="11">
        <v>88020</v>
      </c>
      <c r="G132" s="12"/>
      <c r="H132" s="11"/>
      <c r="I132">
        <f t="shared" si="1"/>
        <v>24.45</v>
      </c>
      <c r="K132" s="40"/>
      <c r="S132" t="s">
        <v>307</v>
      </c>
    </row>
    <row r="133" spans="1:19" ht="15.75">
      <c r="A133" s="8">
        <v>123</v>
      </c>
      <c r="B133" s="25" t="s">
        <v>133</v>
      </c>
      <c r="C133" s="25" t="s">
        <v>141</v>
      </c>
      <c r="D133" s="11">
        <v>3645</v>
      </c>
      <c r="E133" s="12">
        <v>24</v>
      </c>
      <c r="F133" s="11">
        <v>64620</v>
      </c>
      <c r="G133" s="12"/>
      <c r="H133" s="11"/>
      <c r="I133">
        <f t="shared" si="1"/>
        <v>17.95</v>
      </c>
      <c r="K133" s="40"/>
    </row>
    <row r="134" spans="1:19" ht="15.75">
      <c r="A134" s="8">
        <v>124</v>
      </c>
      <c r="B134" s="25" t="s">
        <v>133</v>
      </c>
      <c r="C134" s="25" t="s">
        <v>142</v>
      </c>
      <c r="D134" s="11">
        <v>242</v>
      </c>
      <c r="E134" s="12">
        <v>34</v>
      </c>
      <c r="F134" s="24">
        <v>94420</v>
      </c>
      <c r="G134" s="12"/>
      <c r="H134" s="24"/>
      <c r="I134">
        <f t="shared" si="1"/>
        <v>26.227777777777778</v>
      </c>
      <c r="K134" s="40"/>
    </row>
    <row r="135" spans="1:19" ht="15.75">
      <c r="A135" s="8">
        <v>125</v>
      </c>
      <c r="B135" s="25" t="s">
        <v>133</v>
      </c>
      <c r="C135" s="25" t="s">
        <v>143</v>
      </c>
      <c r="D135" s="11">
        <v>12298</v>
      </c>
      <c r="E135" s="12">
        <v>32</v>
      </c>
      <c r="F135" s="11">
        <v>132440</v>
      </c>
      <c r="G135" s="12"/>
      <c r="H135" s="11"/>
      <c r="I135">
        <f t="shared" si="1"/>
        <v>36.788888888888891</v>
      </c>
      <c r="K135" s="40"/>
    </row>
    <row r="136" spans="1:19" ht="15.75">
      <c r="A136" s="8">
        <v>126</v>
      </c>
      <c r="B136" s="25" t="s">
        <v>133</v>
      </c>
      <c r="C136" s="25" t="s">
        <v>144</v>
      </c>
      <c r="D136" s="11">
        <v>3106</v>
      </c>
      <c r="E136" s="12">
        <v>31</v>
      </c>
      <c r="F136" s="11">
        <v>117900</v>
      </c>
      <c r="G136" s="12"/>
      <c r="H136" s="11"/>
      <c r="I136">
        <f t="shared" si="1"/>
        <v>32.75</v>
      </c>
      <c r="K136" s="40"/>
    </row>
    <row r="137" spans="1:19" ht="15.75">
      <c r="A137" s="8">
        <v>127</v>
      </c>
      <c r="B137" s="25" t="s">
        <v>133</v>
      </c>
      <c r="C137" s="25" t="s">
        <v>145</v>
      </c>
      <c r="D137" s="11">
        <v>10038</v>
      </c>
      <c r="E137" s="12">
        <v>34</v>
      </c>
      <c r="F137" s="11">
        <v>139580</v>
      </c>
      <c r="G137" s="12"/>
      <c r="H137" s="11"/>
      <c r="I137">
        <f t="shared" si="1"/>
        <v>38.772222222222226</v>
      </c>
      <c r="K137" s="40"/>
    </row>
    <row r="138" spans="1:19" ht="15.75">
      <c r="A138" s="8">
        <v>128</v>
      </c>
      <c r="B138" s="25" t="s">
        <v>133</v>
      </c>
      <c r="C138" s="25" t="s">
        <v>146</v>
      </c>
      <c r="D138" s="11">
        <v>2067</v>
      </c>
      <c r="E138" s="12">
        <v>22</v>
      </c>
      <c r="F138" s="11">
        <v>46080</v>
      </c>
      <c r="G138" s="12"/>
      <c r="H138" s="11"/>
      <c r="I138">
        <f t="shared" si="1"/>
        <v>12.8</v>
      </c>
      <c r="K138" s="40"/>
    </row>
    <row r="139" spans="1:19" ht="15.75">
      <c r="A139" s="8">
        <v>129</v>
      </c>
      <c r="B139" s="25" t="s">
        <v>133</v>
      </c>
      <c r="C139" s="25" t="s">
        <v>147</v>
      </c>
      <c r="D139" s="11">
        <v>2916</v>
      </c>
      <c r="E139" s="12">
        <v>20</v>
      </c>
      <c r="F139" s="11">
        <v>72599.999999999985</v>
      </c>
      <c r="G139" s="12"/>
      <c r="H139" s="11"/>
      <c r="I139">
        <f t="shared" si="1"/>
        <v>20.166666666666664</v>
      </c>
      <c r="K139" s="40"/>
    </row>
    <row r="140" spans="1:19" ht="15.75">
      <c r="A140" s="8">
        <v>130</v>
      </c>
      <c r="B140" s="25" t="s">
        <v>148</v>
      </c>
      <c r="C140" s="25" t="s">
        <v>20</v>
      </c>
      <c r="D140" s="11">
        <v>62</v>
      </c>
      <c r="E140" s="12">
        <v>0</v>
      </c>
      <c r="F140" s="11">
        <v>0</v>
      </c>
      <c r="G140" s="12"/>
      <c r="H140" s="11"/>
      <c r="I140">
        <f t="shared" si="1"/>
        <v>0</v>
      </c>
      <c r="K140" s="40"/>
    </row>
    <row r="141" spans="1:19" ht="15.75">
      <c r="A141" s="8">
        <v>131</v>
      </c>
      <c r="B141" s="25" t="s">
        <v>148</v>
      </c>
      <c r="C141" s="25" t="s">
        <v>16</v>
      </c>
      <c r="D141" s="11">
        <v>5369</v>
      </c>
      <c r="E141" s="12">
        <v>10</v>
      </c>
      <c r="F141" s="11">
        <v>26700</v>
      </c>
      <c r="G141" s="12"/>
      <c r="H141" s="11"/>
      <c r="I141">
        <f t="shared" si="1"/>
        <v>7.416666666666667</v>
      </c>
      <c r="K141" s="40"/>
    </row>
    <row r="142" spans="1:19" ht="15.75">
      <c r="A142" s="8">
        <v>132</v>
      </c>
      <c r="B142" s="25" t="s">
        <v>148</v>
      </c>
      <c r="C142" s="25" t="s">
        <v>6</v>
      </c>
      <c r="D142" s="11">
        <v>4077</v>
      </c>
      <c r="E142" s="12">
        <v>31</v>
      </c>
      <c r="F142" s="11">
        <v>40500</v>
      </c>
      <c r="G142" s="12"/>
      <c r="H142" s="11"/>
      <c r="I142">
        <f t="shared" si="1"/>
        <v>11.25</v>
      </c>
      <c r="K142" s="40"/>
    </row>
    <row r="143" spans="1:19" ht="15.75">
      <c r="A143" s="8">
        <v>133</v>
      </c>
      <c r="B143" s="25" t="s">
        <v>148</v>
      </c>
      <c r="C143" s="25" t="s">
        <v>71</v>
      </c>
      <c r="D143" s="11">
        <v>4294</v>
      </c>
      <c r="E143" s="12">
        <v>13</v>
      </c>
      <c r="F143" s="11">
        <v>41400</v>
      </c>
      <c r="G143" s="12"/>
      <c r="H143" s="11"/>
      <c r="I143">
        <f t="shared" si="1"/>
        <v>11.5</v>
      </c>
      <c r="K143" s="40"/>
    </row>
    <row r="144" spans="1:19" ht="15.75">
      <c r="A144" s="8">
        <v>134</v>
      </c>
      <c r="B144" s="25" t="s">
        <v>148</v>
      </c>
      <c r="C144" s="25" t="s">
        <v>149</v>
      </c>
      <c r="D144" s="11">
        <v>26</v>
      </c>
      <c r="E144" s="12">
        <v>5</v>
      </c>
      <c r="F144" s="11">
        <v>19980</v>
      </c>
      <c r="G144" s="12"/>
      <c r="H144" s="11"/>
      <c r="I144">
        <f t="shared" si="1"/>
        <v>5.55</v>
      </c>
      <c r="K144" s="40"/>
    </row>
    <row r="145" spans="1:11" ht="15.75">
      <c r="A145" s="8">
        <v>135</v>
      </c>
      <c r="B145" s="25" t="s">
        <v>148</v>
      </c>
      <c r="C145" s="25" t="s">
        <v>150</v>
      </c>
      <c r="D145" s="11">
        <v>43</v>
      </c>
      <c r="E145" s="12">
        <v>24</v>
      </c>
      <c r="F145" s="11">
        <v>46140</v>
      </c>
      <c r="G145" s="12"/>
      <c r="H145" s="11"/>
      <c r="I145">
        <f t="shared" si="1"/>
        <v>12.816666666666666</v>
      </c>
      <c r="K145" s="40"/>
    </row>
    <row r="146" spans="1:11" ht="15.75">
      <c r="A146" s="8">
        <v>136</v>
      </c>
      <c r="B146" s="25" t="s">
        <v>148</v>
      </c>
      <c r="C146" s="25" t="s">
        <v>151</v>
      </c>
      <c r="D146" s="11">
        <v>2</v>
      </c>
      <c r="E146" s="12">
        <v>0</v>
      </c>
      <c r="F146" s="11">
        <v>0</v>
      </c>
      <c r="G146" s="12"/>
      <c r="H146" s="11"/>
      <c r="I146">
        <f t="shared" si="1"/>
        <v>0</v>
      </c>
      <c r="K146" s="40"/>
    </row>
    <row r="147" spans="1:11" ht="15.75">
      <c r="A147" s="8">
        <v>137</v>
      </c>
      <c r="B147" s="25" t="s">
        <v>152</v>
      </c>
      <c r="C147" s="25" t="s">
        <v>152</v>
      </c>
      <c r="D147" s="11">
        <v>6731</v>
      </c>
      <c r="E147" s="12">
        <v>19</v>
      </c>
      <c r="F147" s="11">
        <v>57899.999999999993</v>
      </c>
      <c r="G147" s="12"/>
      <c r="H147" s="11"/>
      <c r="I147">
        <f t="shared" si="1"/>
        <v>16.083333333333332</v>
      </c>
      <c r="K147" s="40"/>
    </row>
    <row r="148" spans="1:11" ht="15.75">
      <c r="A148" s="8">
        <v>138</v>
      </c>
      <c r="B148" s="25" t="s">
        <v>152</v>
      </c>
      <c r="C148" s="25" t="s">
        <v>153</v>
      </c>
      <c r="D148" s="11">
        <v>3928</v>
      </c>
      <c r="E148" s="12">
        <v>22</v>
      </c>
      <c r="F148" s="11">
        <v>59400</v>
      </c>
      <c r="G148" s="12"/>
      <c r="H148" s="11"/>
      <c r="I148">
        <f t="shared" si="1"/>
        <v>16.5</v>
      </c>
      <c r="K148" s="40"/>
    </row>
    <row r="149" spans="1:11" ht="15.75">
      <c r="A149" s="8">
        <v>139</v>
      </c>
      <c r="B149" s="25" t="s">
        <v>152</v>
      </c>
      <c r="C149" s="25" t="s">
        <v>20</v>
      </c>
      <c r="D149" s="11">
        <v>492</v>
      </c>
      <c r="E149" s="12">
        <v>25</v>
      </c>
      <c r="F149" s="11">
        <v>87600</v>
      </c>
      <c r="G149" s="12"/>
      <c r="H149" s="11"/>
      <c r="I149">
        <f t="shared" si="1"/>
        <v>24.333333333333332</v>
      </c>
      <c r="K149" s="40"/>
    </row>
    <row r="150" spans="1:11" ht="15.75">
      <c r="A150" s="8">
        <v>140</v>
      </c>
      <c r="B150" s="25" t="s">
        <v>152</v>
      </c>
      <c r="C150" s="25" t="s">
        <v>154</v>
      </c>
      <c r="D150" s="11">
        <v>1504</v>
      </c>
      <c r="E150" s="12">
        <v>27</v>
      </c>
      <c r="F150" s="11">
        <v>35100</v>
      </c>
      <c r="G150" s="12"/>
      <c r="H150" s="11"/>
      <c r="I150">
        <f t="shared" si="1"/>
        <v>9.75</v>
      </c>
      <c r="K150" s="40"/>
    </row>
    <row r="151" spans="1:11" ht="15.75">
      <c r="A151" s="8">
        <v>141</v>
      </c>
      <c r="B151" s="25" t="s">
        <v>152</v>
      </c>
      <c r="C151" s="25" t="s">
        <v>155</v>
      </c>
      <c r="D151" s="11">
        <v>1116</v>
      </c>
      <c r="E151" s="12">
        <v>28</v>
      </c>
      <c r="F151" s="11">
        <v>52200.000000000007</v>
      </c>
      <c r="G151" s="12"/>
      <c r="H151" s="11"/>
      <c r="I151">
        <f t="shared" si="1"/>
        <v>14.500000000000002</v>
      </c>
      <c r="K151" s="40"/>
    </row>
    <row r="152" spans="1:11" ht="15.75">
      <c r="A152" s="8">
        <v>142</v>
      </c>
      <c r="B152" s="25" t="s">
        <v>156</v>
      </c>
      <c r="C152" s="25" t="s">
        <v>157</v>
      </c>
      <c r="D152" s="11">
        <v>12449</v>
      </c>
      <c r="E152" s="12">
        <v>16</v>
      </c>
      <c r="F152" s="11">
        <v>69840</v>
      </c>
      <c r="G152" s="12"/>
      <c r="H152" s="11"/>
      <c r="I152">
        <f t="shared" si="1"/>
        <v>19.399999999999999</v>
      </c>
      <c r="K152" s="40"/>
    </row>
    <row r="153" spans="1:11" ht="15.75">
      <c r="A153" s="8">
        <v>143</v>
      </c>
      <c r="B153" s="25" t="s">
        <v>156</v>
      </c>
      <c r="C153" s="25" t="s">
        <v>158</v>
      </c>
      <c r="D153" s="11">
        <v>801</v>
      </c>
      <c r="E153" s="12">
        <v>19</v>
      </c>
      <c r="F153" s="11">
        <v>75660</v>
      </c>
      <c r="G153" s="12"/>
      <c r="H153" s="11"/>
      <c r="I153">
        <f t="shared" si="1"/>
        <v>21.016666666666666</v>
      </c>
      <c r="K153" s="40"/>
    </row>
    <row r="154" spans="1:11" ht="15.75">
      <c r="A154" s="8">
        <v>144</v>
      </c>
      <c r="B154" s="25" t="s">
        <v>156</v>
      </c>
      <c r="C154" s="25" t="s">
        <v>159</v>
      </c>
      <c r="D154" s="11">
        <v>11236</v>
      </c>
      <c r="E154" s="12">
        <v>27</v>
      </c>
      <c r="F154" s="11">
        <v>86820.000000000015</v>
      </c>
      <c r="G154" s="12"/>
      <c r="H154" s="11"/>
      <c r="I154">
        <f t="shared" ref="I154:I209" si="2">F154/3600</f>
        <v>24.116666666666671</v>
      </c>
      <c r="K154" s="40"/>
    </row>
    <row r="155" spans="1:11" ht="15.75">
      <c r="A155" s="8">
        <v>145</v>
      </c>
      <c r="B155" s="25" t="s">
        <v>156</v>
      </c>
      <c r="C155" s="25" t="s">
        <v>160</v>
      </c>
      <c r="D155" s="11">
        <v>7307</v>
      </c>
      <c r="E155" s="12">
        <v>20</v>
      </c>
      <c r="F155" s="11">
        <v>50399.999999999993</v>
      </c>
      <c r="G155" s="12"/>
      <c r="H155" s="11"/>
      <c r="I155">
        <f t="shared" si="2"/>
        <v>13.999999999999998</v>
      </c>
      <c r="K155" s="40"/>
    </row>
    <row r="156" spans="1:11" ht="15.75">
      <c r="A156" s="8">
        <v>146</v>
      </c>
      <c r="B156" s="25" t="s">
        <v>161</v>
      </c>
      <c r="C156" s="25" t="s">
        <v>162</v>
      </c>
      <c r="D156" s="11">
        <v>1833</v>
      </c>
      <c r="E156" s="12">
        <v>31</v>
      </c>
      <c r="F156" s="11">
        <v>48708</v>
      </c>
      <c r="G156" s="12"/>
      <c r="H156" s="11"/>
      <c r="I156">
        <f t="shared" si="2"/>
        <v>13.53</v>
      </c>
      <c r="J156">
        <f>22*3600</f>
        <v>79200</v>
      </c>
      <c r="K156" s="40"/>
    </row>
    <row r="157" spans="1:11" ht="15.75">
      <c r="A157" s="8">
        <v>147</v>
      </c>
      <c r="B157" s="25" t="s">
        <v>161</v>
      </c>
      <c r="C157" s="25" t="s">
        <v>163</v>
      </c>
      <c r="D157" s="11">
        <v>3061</v>
      </c>
      <c r="E157" s="12">
        <v>28</v>
      </c>
      <c r="F157" s="11">
        <v>67619.999999999985</v>
      </c>
      <c r="G157" s="12"/>
      <c r="H157" s="11"/>
      <c r="I157">
        <f t="shared" si="2"/>
        <v>18.783333333333328</v>
      </c>
      <c r="J157">
        <f>19*3600</f>
        <v>68400</v>
      </c>
      <c r="K157" s="40"/>
    </row>
    <row r="158" spans="1:11" ht="15.75">
      <c r="A158" s="8">
        <v>148</v>
      </c>
      <c r="B158" s="25" t="s">
        <v>161</v>
      </c>
      <c r="C158" s="25" t="s">
        <v>164</v>
      </c>
      <c r="D158" s="11">
        <v>5268</v>
      </c>
      <c r="E158" s="12">
        <v>33</v>
      </c>
      <c r="F158" s="11">
        <v>52188.000000000007</v>
      </c>
      <c r="G158" s="12"/>
      <c r="H158" s="11"/>
      <c r="I158">
        <f t="shared" si="2"/>
        <v>14.496666666666668</v>
      </c>
      <c r="J158">
        <f>25*3600</f>
        <v>90000</v>
      </c>
      <c r="K158" s="40"/>
    </row>
    <row r="159" spans="1:11" ht="15.75">
      <c r="A159" s="8">
        <v>149</v>
      </c>
      <c r="B159" s="25" t="s">
        <v>161</v>
      </c>
      <c r="C159" s="25" t="s">
        <v>165</v>
      </c>
      <c r="D159" s="11">
        <v>152</v>
      </c>
      <c r="E159" s="12">
        <v>17</v>
      </c>
      <c r="F159" s="11">
        <v>20267.999999999996</v>
      </c>
      <c r="G159" s="12"/>
      <c r="H159" s="11"/>
      <c r="I159">
        <f t="shared" si="2"/>
        <v>5.629999999999999</v>
      </c>
      <c r="J159">
        <f>28*3600</f>
        <v>100800</v>
      </c>
      <c r="K159" s="40"/>
    </row>
    <row r="160" spans="1:11" ht="15.75">
      <c r="A160" s="8">
        <v>150</v>
      </c>
      <c r="B160" s="25" t="s">
        <v>161</v>
      </c>
      <c r="C160" s="25" t="s">
        <v>166</v>
      </c>
      <c r="D160" s="11">
        <v>6</v>
      </c>
      <c r="E160" s="12">
        <v>23</v>
      </c>
      <c r="F160" s="11">
        <v>37668</v>
      </c>
      <c r="G160" s="12"/>
      <c r="H160" s="11"/>
      <c r="I160">
        <f t="shared" si="2"/>
        <v>10.463333333333333</v>
      </c>
      <c r="K160" s="40"/>
    </row>
    <row r="161" spans="1:11" ht="15.75">
      <c r="A161" s="8">
        <v>151</v>
      </c>
      <c r="B161" s="25" t="s">
        <v>167</v>
      </c>
      <c r="C161" s="25" t="s">
        <v>168</v>
      </c>
      <c r="D161" s="11">
        <v>3550</v>
      </c>
      <c r="E161" s="12">
        <v>29</v>
      </c>
      <c r="F161" s="11">
        <v>100319.99999999999</v>
      </c>
      <c r="G161" s="12"/>
      <c r="H161" s="11"/>
      <c r="I161">
        <f t="shared" si="2"/>
        <v>27.866666666666664</v>
      </c>
      <c r="K161" s="40"/>
    </row>
    <row r="162" spans="1:11" ht="15.75">
      <c r="A162" s="8">
        <v>152</v>
      </c>
      <c r="B162" s="25" t="s">
        <v>167</v>
      </c>
      <c r="C162" s="25" t="s">
        <v>169</v>
      </c>
      <c r="D162" s="11">
        <v>4004</v>
      </c>
      <c r="E162" s="12">
        <v>28</v>
      </c>
      <c r="F162" s="24">
        <v>100140</v>
      </c>
      <c r="G162" s="12"/>
      <c r="H162" s="24"/>
      <c r="I162">
        <f t="shared" si="2"/>
        <v>27.816666666666666</v>
      </c>
      <c r="K162" s="40"/>
    </row>
    <row r="163" spans="1:11" ht="15.75">
      <c r="A163" s="8">
        <v>153</v>
      </c>
      <c r="B163" s="25" t="s">
        <v>167</v>
      </c>
      <c r="C163" s="25" t="s">
        <v>170</v>
      </c>
      <c r="D163" s="11">
        <v>4605</v>
      </c>
      <c r="E163" s="12">
        <v>31</v>
      </c>
      <c r="F163" s="11">
        <v>105360.00000000001</v>
      </c>
      <c r="G163" s="12"/>
      <c r="H163" s="11"/>
      <c r="I163">
        <f t="shared" si="2"/>
        <v>29.266666666666669</v>
      </c>
      <c r="K163" s="40"/>
    </row>
    <row r="164" spans="1:11" ht="15.75">
      <c r="A164" s="8">
        <v>154</v>
      </c>
      <c r="B164" s="25" t="s">
        <v>167</v>
      </c>
      <c r="C164" s="25" t="s">
        <v>171</v>
      </c>
      <c r="D164" s="11">
        <v>6150</v>
      </c>
      <c r="E164" s="12">
        <v>18</v>
      </c>
      <c r="F164" s="11">
        <v>55740</v>
      </c>
      <c r="G164" s="12"/>
      <c r="H164" s="11"/>
      <c r="I164">
        <f t="shared" si="2"/>
        <v>15.483333333333333</v>
      </c>
      <c r="K164" s="40"/>
    </row>
    <row r="165" spans="1:11" ht="15.75">
      <c r="A165" s="8">
        <v>155</v>
      </c>
      <c r="B165" s="25" t="s">
        <v>167</v>
      </c>
      <c r="C165" s="25" t="s">
        <v>172</v>
      </c>
      <c r="D165" s="14">
        <v>6231</v>
      </c>
      <c r="E165" s="12">
        <v>23</v>
      </c>
      <c r="F165" s="11">
        <v>80760</v>
      </c>
      <c r="G165" s="12"/>
      <c r="H165" s="11"/>
      <c r="I165">
        <f t="shared" si="2"/>
        <v>22.433333333333334</v>
      </c>
      <c r="K165" s="40"/>
    </row>
    <row r="166" spans="1:11" ht="15.75">
      <c r="A166" s="8">
        <v>156</v>
      </c>
      <c r="B166" s="25" t="s">
        <v>167</v>
      </c>
      <c r="C166" s="25" t="s">
        <v>173</v>
      </c>
      <c r="D166" s="11">
        <v>6096</v>
      </c>
      <c r="E166" s="12">
        <v>32</v>
      </c>
      <c r="F166" s="11">
        <v>122340</v>
      </c>
      <c r="G166" s="12"/>
      <c r="H166" s="11"/>
      <c r="I166">
        <f t="shared" si="2"/>
        <v>33.983333333333334</v>
      </c>
      <c r="K166" s="40"/>
    </row>
    <row r="167" spans="1:11" ht="15.75">
      <c r="A167" s="8">
        <v>157</v>
      </c>
      <c r="B167" s="25" t="s">
        <v>167</v>
      </c>
      <c r="C167" s="25" t="s">
        <v>174</v>
      </c>
      <c r="D167" s="11">
        <v>6637</v>
      </c>
      <c r="E167" s="12">
        <v>20</v>
      </c>
      <c r="F167" s="11">
        <v>73740</v>
      </c>
      <c r="G167" s="12"/>
      <c r="H167" s="11"/>
      <c r="I167">
        <f t="shared" si="2"/>
        <v>20.483333333333334</v>
      </c>
      <c r="K167" s="40"/>
    </row>
    <row r="168" spans="1:11" ht="15.75">
      <c r="A168" s="8">
        <v>158</v>
      </c>
      <c r="B168" s="25" t="s">
        <v>167</v>
      </c>
      <c r="C168" s="25" t="s">
        <v>175</v>
      </c>
      <c r="D168" s="11">
        <v>6556</v>
      </c>
      <c r="E168" s="12">
        <v>35</v>
      </c>
      <c r="F168" s="11">
        <v>144780</v>
      </c>
      <c r="G168" s="12"/>
      <c r="H168" s="11"/>
      <c r="I168">
        <f t="shared" si="2"/>
        <v>40.216666666666669</v>
      </c>
      <c r="K168" s="40"/>
    </row>
    <row r="169" spans="1:11" ht="15.75">
      <c r="A169" s="8">
        <v>159</v>
      </c>
      <c r="B169" s="25" t="s">
        <v>167</v>
      </c>
      <c r="C169" s="25" t="s">
        <v>176</v>
      </c>
      <c r="D169" s="11">
        <v>1946</v>
      </c>
      <c r="E169" s="12">
        <v>31</v>
      </c>
      <c r="F169" s="11">
        <v>125800</v>
      </c>
      <c r="G169" s="12"/>
      <c r="H169" s="11"/>
      <c r="I169">
        <f t="shared" si="2"/>
        <v>34.944444444444443</v>
      </c>
      <c r="K169" s="40"/>
    </row>
    <row r="170" spans="1:11" ht="15.75">
      <c r="A170" s="8">
        <v>160</v>
      </c>
      <c r="B170" s="25" t="s">
        <v>167</v>
      </c>
      <c r="C170" s="25" t="s">
        <v>177</v>
      </c>
      <c r="D170" s="11">
        <v>4602</v>
      </c>
      <c r="E170" s="12">
        <v>13</v>
      </c>
      <c r="F170" s="11">
        <v>35400</v>
      </c>
      <c r="G170" s="12"/>
      <c r="H170" s="11"/>
      <c r="I170">
        <f t="shared" si="2"/>
        <v>9.8333333333333339</v>
      </c>
      <c r="K170" s="40"/>
    </row>
    <row r="171" spans="1:11" ht="15.75">
      <c r="A171" s="8">
        <v>161</v>
      </c>
      <c r="B171" s="25" t="s">
        <v>167</v>
      </c>
      <c r="C171" s="25" t="s">
        <v>178</v>
      </c>
      <c r="D171" s="11">
        <v>1949</v>
      </c>
      <c r="E171" s="12">
        <v>18</v>
      </c>
      <c r="F171" s="11">
        <v>55319.999999999993</v>
      </c>
      <c r="G171" s="12"/>
      <c r="H171" s="11"/>
      <c r="I171">
        <f t="shared" si="2"/>
        <v>15.366666666666665</v>
      </c>
      <c r="K171" s="40"/>
    </row>
    <row r="172" spans="1:11" ht="15.75">
      <c r="A172" s="8">
        <v>162</v>
      </c>
      <c r="B172" s="25" t="s">
        <v>167</v>
      </c>
      <c r="C172" s="25" t="s">
        <v>179</v>
      </c>
      <c r="D172" s="11">
        <v>1714</v>
      </c>
      <c r="E172" s="12">
        <v>22</v>
      </c>
      <c r="F172" s="11">
        <v>53640</v>
      </c>
      <c r="G172" s="12"/>
      <c r="H172" s="11"/>
      <c r="I172">
        <f t="shared" si="2"/>
        <v>14.9</v>
      </c>
      <c r="K172" s="40"/>
    </row>
    <row r="173" spans="1:11" ht="15.75">
      <c r="A173" s="8">
        <v>163</v>
      </c>
      <c r="B173" s="25" t="s">
        <v>167</v>
      </c>
      <c r="C173" s="25" t="s">
        <v>180</v>
      </c>
      <c r="D173" s="11">
        <v>1</v>
      </c>
      <c r="E173" s="12">
        <v>15</v>
      </c>
      <c r="F173" s="11">
        <v>44999.999999999993</v>
      </c>
      <c r="G173" s="12"/>
      <c r="H173" s="11"/>
      <c r="I173">
        <f t="shared" si="2"/>
        <v>12.499999999999998</v>
      </c>
      <c r="K173" s="40"/>
    </row>
    <row r="174" spans="1:11" ht="15.75">
      <c r="A174" s="8">
        <v>164</v>
      </c>
      <c r="B174" s="25" t="s">
        <v>167</v>
      </c>
      <c r="C174" s="25" t="s">
        <v>181</v>
      </c>
      <c r="D174" s="11">
        <v>2146</v>
      </c>
      <c r="E174" s="12">
        <v>28</v>
      </c>
      <c r="F174" s="11">
        <v>82860</v>
      </c>
      <c r="G174" s="12"/>
      <c r="H174" s="11"/>
      <c r="I174">
        <f t="shared" si="2"/>
        <v>23.016666666666666</v>
      </c>
      <c r="K174" s="40"/>
    </row>
    <row r="175" spans="1:11" ht="16.5">
      <c r="A175" s="8">
        <v>165</v>
      </c>
      <c r="B175" s="25" t="s">
        <v>167</v>
      </c>
      <c r="C175" s="25" t="s">
        <v>182</v>
      </c>
      <c r="D175" s="11">
        <v>8787</v>
      </c>
      <c r="E175" s="39" t="s">
        <v>312</v>
      </c>
      <c r="F175" s="39">
        <v>121980</v>
      </c>
      <c r="G175" s="12"/>
      <c r="H175" s="11"/>
      <c r="I175">
        <f t="shared" si="2"/>
        <v>33.883333333333333</v>
      </c>
      <c r="K175" s="40"/>
    </row>
    <row r="176" spans="1:11" ht="15.75">
      <c r="A176" s="8">
        <v>166</v>
      </c>
      <c r="B176" s="25" t="s">
        <v>167</v>
      </c>
      <c r="C176" s="25" t="s">
        <v>183</v>
      </c>
      <c r="D176" s="11">
        <v>3772</v>
      </c>
      <c r="E176" s="12">
        <v>29</v>
      </c>
      <c r="F176" s="11">
        <v>116519.99999999999</v>
      </c>
      <c r="G176" s="12"/>
      <c r="H176" s="11"/>
      <c r="I176">
        <f t="shared" si="2"/>
        <v>32.36666666666666</v>
      </c>
      <c r="K176" s="40"/>
    </row>
    <row r="177" spans="1:11" ht="15.75">
      <c r="A177" s="8">
        <v>167</v>
      </c>
      <c r="B177" s="25" t="s">
        <v>167</v>
      </c>
      <c r="C177" s="25" t="s">
        <v>184</v>
      </c>
      <c r="D177" s="14">
        <v>25</v>
      </c>
      <c r="E177" s="12">
        <v>26</v>
      </c>
      <c r="F177" s="11">
        <v>102560</v>
      </c>
      <c r="G177" s="12"/>
      <c r="H177" s="11"/>
      <c r="I177">
        <f t="shared" si="2"/>
        <v>28.488888888888887</v>
      </c>
      <c r="K177" s="40"/>
    </row>
    <row r="178" spans="1:11" ht="15.75">
      <c r="A178" s="8">
        <v>168</v>
      </c>
      <c r="B178" s="25" t="s">
        <v>167</v>
      </c>
      <c r="C178" s="25" t="s">
        <v>185</v>
      </c>
      <c r="D178" s="11">
        <v>659</v>
      </c>
      <c r="E178" s="12">
        <v>24</v>
      </c>
      <c r="F178" s="11">
        <v>78720</v>
      </c>
      <c r="G178" s="12"/>
      <c r="H178" s="11"/>
      <c r="I178">
        <f t="shared" si="2"/>
        <v>21.866666666666667</v>
      </c>
      <c r="K178" s="40"/>
    </row>
    <row r="179" spans="1:11" ht="15.75">
      <c r="A179" s="8">
        <v>169</v>
      </c>
      <c r="B179" s="25" t="s">
        <v>167</v>
      </c>
      <c r="C179" s="25" t="s">
        <v>186</v>
      </c>
      <c r="D179" s="11">
        <v>60</v>
      </c>
      <c r="E179" s="12">
        <v>16</v>
      </c>
      <c r="F179" s="11">
        <v>59880</v>
      </c>
      <c r="G179" s="12"/>
      <c r="H179" s="11"/>
      <c r="I179">
        <f t="shared" si="2"/>
        <v>16.633333333333333</v>
      </c>
      <c r="K179" s="40"/>
    </row>
    <row r="180" spans="1:11" ht="15.75">
      <c r="A180" s="8">
        <v>170</v>
      </c>
      <c r="B180" s="25" t="s">
        <v>167</v>
      </c>
      <c r="C180" s="25" t="s">
        <v>187</v>
      </c>
      <c r="D180" s="11">
        <v>2</v>
      </c>
      <c r="E180" s="12">
        <v>23</v>
      </c>
      <c r="F180" s="11">
        <v>69840</v>
      </c>
      <c r="G180" s="12"/>
      <c r="H180" s="11"/>
      <c r="I180">
        <f t="shared" si="2"/>
        <v>19.399999999999999</v>
      </c>
      <c r="K180" s="40"/>
    </row>
    <row r="181" spans="1:11" ht="15.75">
      <c r="A181" s="8">
        <v>171</v>
      </c>
      <c r="B181" s="25" t="s">
        <v>167</v>
      </c>
      <c r="C181" s="25" t="s">
        <v>188</v>
      </c>
      <c r="D181" s="11">
        <v>18</v>
      </c>
      <c r="E181" s="12">
        <v>27</v>
      </c>
      <c r="F181" s="11">
        <v>72120</v>
      </c>
      <c r="G181" s="12"/>
      <c r="H181" s="11"/>
      <c r="I181">
        <f t="shared" si="2"/>
        <v>20.033333333333335</v>
      </c>
      <c r="K181" s="40"/>
    </row>
    <row r="182" spans="1:11" ht="15.75">
      <c r="A182" s="8">
        <v>172</v>
      </c>
      <c r="B182" s="25" t="s">
        <v>167</v>
      </c>
      <c r="C182" s="25" t="s">
        <v>189</v>
      </c>
      <c r="D182" s="11">
        <v>5860</v>
      </c>
      <c r="E182" s="12">
        <v>23</v>
      </c>
      <c r="F182" s="11">
        <v>96600</v>
      </c>
      <c r="G182" s="12"/>
      <c r="H182" s="11"/>
      <c r="I182">
        <f t="shared" si="2"/>
        <v>26.833333333333332</v>
      </c>
      <c r="K182" s="40"/>
    </row>
    <row r="183" spans="1:11" ht="15.75">
      <c r="A183" s="8">
        <v>173</v>
      </c>
      <c r="B183" s="25" t="s">
        <v>190</v>
      </c>
      <c r="C183" s="25" t="s">
        <v>191</v>
      </c>
      <c r="D183" s="11">
        <v>2282</v>
      </c>
      <c r="E183" s="12">
        <v>19</v>
      </c>
      <c r="F183" s="11">
        <v>58560</v>
      </c>
      <c r="G183" s="12"/>
      <c r="H183" s="11"/>
      <c r="I183">
        <f t="shared" si="2"/>
        <v>16.266666666666666</v>
      </c>
      <c r="K183" s="40"/>
    </row>
    <row r="184" spans="1:11" ht="15.75">
      <c r="A184" s="8">
        <v>174</v>
      </c>
      <c r="B184" s="25" t="s">
        <v>190</v>
      </c>
      <c r="C184" s="25" t="s">
        <v>16</v>
      </c>
      <c r="D184" s="11">
        <v>8941</v>
      </c>
      <c r="E184" s="12">
        <v>30</v>
      </c>
      <c r="F184" s="11">
        <v>32160</v>
      </c>
      <c r="G184" s="12"/>
      <c r="H184" s="11"/>
      <c r="I184">
        <f t="shared" si="2"/>
        <v>8.9333333333333336</v>
      </c>
      <c r="K184" s="40"/>
    </row>
    <row r="185" spans="1:11" ht="15.75">
      <c r="A185" s="8">
        <v>175</v>
      </c>
      <c r="B185" s="25" t="s">
        <v>190</v>
      </c>
      <c r="C185" s="25" t="s">
        <v>192</v>
      </c>
      <c r="D185" s="11">
        <v>3692</v>
      </c>
      <c r="E185" s="18">
        <v>25</v>
      </c>
      <c r="F185" s="17">
        <v>61800</v>
      </c>
      <c r="G185" s="18"/>
      <c r="H185" s="17"/>
      <c r="I185">
        <f t="shared" si="2"/>
        <v>17.166666666666668</v>
      </c>
      <c r="K185" s="40"/>
    </row>
    <row r="186" spans="1:11" ht="15.75">
      <c r="A186" s="8">
        <v>176</v>
      </c>
      <c r="B186" s="25" t="s">
        <v>193</v>
      </c>
      <c r="C186" s="25" t="s">
        <v>194</v>
      </c>
      <c r="D186" s="11">
        <v>5219</v>
      </c>
      <c r="E186" s="12">
        <v>25</v>
      </c>
      <c r="F186" s="11">
        <v>59340</v>
      </c>
      <c r="G186" s="12"/>
      <c r="H186" s="11"/>
      <c r="I186">
        <f t="shared" si="2"/>
        <v>16.483333333333334</v>
      </c>
      <c r="K186" s="40"/>
    </row>
    <row r="187" spans="1:11" ht="15.75">
      <c r="A187" s="8">
        <v>177</v>
      </c>
      <c r="B187" s="25" t="s">
        <v>193</v>
      </c>
      <c r="C187" s="25" t="s">
        <v>195</v>
      </c>
      <c r="D187" s="11">
        <v>3365</v>
      </c>
      <c r="E187" s="12">
        <v>27</v>
      </c>
      <c r="F187" s="11">
        <v>29820</v>
      </c>
      <c r="G187" s="12"/>
      <c r="H187" s="11"/>
      <c r="I187">
        <f t="shared" si="2"/>
        <v>8.2833333333333332</v>
      </c>
      <c r="K187" s="40"/>
    </row>
    <row r="188" spans="1:11" ht="15.75">
      <c r="A188" s="8">
        <v>178</v>
      </c>
      <c r="B188" s="25" t="s">
        <v>193</v>
      </c>
      <c r="C188" s="25" t="s">
        <v>196</v>
      </c>
      <c r="D188" s="11">
        <v>2250</v>
      </c>
      <c r="E188" s="12">
        <v>11</v>
      </c>
      <c r="F188" s="11">
        <v>32940</v>
      </c>
      <c r="G188" s="12"/>
      <c r="H188" s="11"/>
      <c r="I188">
        <f t="shared" si="2"/>
        <v>9.15</v>
      </c>
      <c r="K188" s="40"/>
    </row>
    <row r="189" spans="1:11" ht="15.75">
      <c r="A189" s="8">
        <v>179</v>
      </c>
      <c r="B189" s="25" t="s">
        <v>193</v>
      </c>
      <c r="C189" s="25" t="s">
        <v>197</v>
      </c>
      <c r="D189" s="11">
        <v>1287</v>
      </c>
      <c r="E189" s="12">
        <v>19</v>
      </c>
      <c r="F189" s="11">
        <v>53760</v>
      </c>
      <c r="G189" s="12"/>
      <c r="H189" s="11"/>
      <c r="I189">
        <f t="shared" si="2"/>
        <v>14.933333333333334</v>
      </c>
      <c r="K189" s="40"/>
    </row>
    <row r="190" spans="1:11" ht="15.75">
      <c r="A190" s="8">
        <v>180</v>
      </c>
      <c r="B190" s="25" t="s">
        <v>198</v>
      </c>
      <c r="C190" s="25" t="s">
        <v>199</v>
      </c>
      <c r="D190" s="11">
        <v>5577</v>
      </c>
      <c r="E190" s="12">
        <v>26</v>
      </c>
      <c r="F190" s="11">
        <v>70560</v>
      </c>
      <c r="G190" s="12"/>
      <c r="H190" s="11"/>
      <c r="I190">
        <f t="shared" si="2"/>
        <v>19.600000000000001</v>
      </c>
      <c r="K190" s="40"/>
    </row>
    <row r="191" spans="1:11" ht="15.75">
      <c r="A191" s="8">
        <v>181</v>
      </c>
      <c r="B191" s="25" t="s">
        <v>198</v>
      </c>
      <c r="C191" s="25" t="s">
        <v>200</v>
      </c>
      <c r="D191" s="11">
        <v>7262</v>
      </c>
      <c r="E191" s="12">
        <v>16</v>
      </c>
      <c r="F191" s="11">
        <v>46500</v>
      </c>
      <c r="G191" s="12"/>
      <c r="H191" s="11"/>
      <c r="I191">
        <f t="shared" si="2"/>
        <v>12.916666666666666</v>
      </c>
      <c r="K191" s="40"/>
    </row>
    <row r="192" spans="1:11" ht="15.75">
      <c r="A192" s="8">
        <v>182</v>
      </c>
      <c r="B192" s="25" t="s">
        <v>198</v>
      </c>
      <c r="C192" s="25" t="s">
        <v>201</v>
      </c>
      <c r="D192" s="11">
        <v>2984</v>
      </c>
      <c r="E192" s="12">
        <v>35</v>
      </c>
      <c r="F192" s="11">
        <v>104480</v>
      </c>
      <c r="G192" s="12"/>
      <c r="H192" s="11"/>
      <c r="I192">
        <f t="shared" si="2"/>
        <v>29.022222222222222</v>
      </c>
      <c r="K192" s="40"/>
    </row>
    <row r="193" spans="1:11" ht="15.75">
      <c r="A193" s="8">
        <v>183</v>
      </c>
      <c r="B193" s="25" t="s">
        <v>198</v>
      </c>
      <c r="C193" s="25" t="s">
        <v>202</v>
      </c>
      <c r="D193" s="11">
        <v>7704</v>
      </c>
      <c r="E193" s="12">
        <v>28</v>
      </c>
      <c r="F193" s="11">
        <v>116920</v>
      </c>
      <c r="G193" s="12"/>
      <c r="H193" s="11"/>
      <c r="I193">
        <f t="shared" si="2"/>
        <v>32.477777777777774</v>
      </c>
      <c r="K193" s="40"/>
    </row>
    <row r="194" spans="1:11" ht="15.75">
      <c r="A194" s="8">
        <v>184</v>
      </c>
      <c r="B194" s="25" t="s">
        <v>203</v>
      </c>
      <c r="C194" s="25" t="s">
        <v>204</v>
      </c>
      <c r="D194" s="11">
        <v>1</v>
      </c>
      <c r="E194" s="12">
        <v>32</v>
      </c>
      <c r="F194" s="11">
        <v>102640</v>
      </c>
      <c r="G194" s="12"/>
      <c r="H194" s="11"/>
      <c r="I194">
        <f t="shared" si="2"/>
        <v>28.511111111111113</v>
      </c>
      <c r="K194" s="40"/>
    </row>
    <row r="195" spans="1:11" ht="15.75">
      <c r="A195" s="8">
        <v>185</v>
      </c>
      <c r="B195" s="25" t="s">
        <v>203</v>
      </c>
      <c r="C195" s="25" t="s">
        <v>205</v>
      </c>
      <c r="D195" s="11">
        <v>8343</v>
      </c>
      <c r="E195" s="12">
        <v>32</v>
      </c>
      <c r="F195" s="11">
        <v>123660</v>
      </c>
      <c r="G195" s="12"/>
      <c r="H195" s="11"/>
      <c r="I195">
        <f t="shared" si="2"/>
        <v>34.35</v>
      </c>
      <c r="K195" s="40"/>
    </row>
    <row r="196" spans="1:11" ht="15.75">
      <c r="A196" s="8">
        <v>186</v>
      </c>
      <c r="B196" s="25" t="s">
        <v>203</v>
      </c>
      <c r="C196" s="25" t="s">
        <v>206</v>
      </c>
      <c r="D196" s="11">
        <v>6170</v>
      </c>
      <c r="E196" s="12">
        <v>28</v>
      </c>
      <c r="F196" s="11">
        <v>93179.999999999985</v>
      </c>
      <c r="G196" s="12"/>
      <c r="H196" s="11"/>
      <c r="I196">
        <f t="shared" si="2"/>
        <v>25.883333333333329</v>
      </c>
      <c r="K196" s="40"/>
    </row>
    <row r="197" spans="1:11" ht="15.75">
      <c r="A197" s="8">
        <v>187</v>
      </c>
      <c r="B197" s="25" t="s">
        <v>207</v>
      </c>
      <c r="C197" s="25" t="s">
        <v>208</v>
      </c>
      <c r="D197" s="11">
        <v>3709</v>
      </c>
      <c r="E197" s="12">
        <v>20</v>
      </c>
      <c r="F197" s="11">
        <v>89100</v>
      </c>
      <c r="G197" s="12"/>
      <c r="H197" s="11"/>
      <c r="I197">
        <f t="shared" si="2"/>
        <v>24.75</v>
      </c>
      <c r="K197" s="40"/>
    </row>
    <row r="198" spans="1:11" ht="15.75">
      <c r="A198" s="8">
        <v>188</v>
      </c>
      <c r="B198" s="25" t="s">
        <v>207</v>
      </c>
      <c r="C198" s="25" t="s">
        <v>209</v>
      </c>
      <c r="D198" s="11">
        <v>9565</v>
      </c>
      <c r="E198" s="12">
        <v>25</v>
      </c>
      <c r="F198" s="11">
        <v>87299.999999999985</v>
      </c>
      <c r="G198" s="12"/>
      <c r="H198" s="11"/>
      <c r="I198">
        <f t="shared" si="2"/>
        <v>24.249999999999996</v>
      </c>
      <c r="K198" s="40"/>
    </row>
    <row r="199" spans="1:11" ht="15.75">
      <c r="A199" s="8">
        <v>189</v>
      </c>
      <c r="B199" s="25" t="s">
        <v>207</v>
      </c>
      <c r="C199" s="25" t="s">
        <v>210</v>
      </c>
      <c r="D199" s="11">
        <v>9102</v>
      </c>
      <c r="E199" s="12">
        <v>30</v>
      </c>
      <c r="F199" s="11">
        <v>127500</v>
      </c>
      <c r="G199" s="12"/>
      <c r="H199" s="11"/>
      <c r="I199">
        <f t="shared" si="2"/>
        <v>35.416666666666664</v>
      </c>
      <c r="K199" s="40"/>
    </row>
    <row r="200" spans="1:11" ht="15.75">
      <c r="A200" s="8">
        <v>190</v>
      </c>
      <c r="B200" s="25" t="s">
        <v>207</v>
      </c>
      <c r="C200" s="25" t="s">
        <v>211</v>
      </c>
      <c r="D200" s="11">
        <v>6070</v>
      </c>
      <c r="E200" s="12">
        <v>34</v>
      </c>
      <c r="F200" s="11">
        <v>131400</v>
      </c>
      <c r="G200" s="12"/>
      <c r="H200" s="11"/>
      <c r="I200">
        <f t="shared" si="2"/>
        <v>36.5</v>
      </c>
      <c r="K200" s="40"/>
    </row>
    <row r="201" spans="1:11" ht="15.75">
      <c r="A201" s="8">
        <v>191</v>
      </c>
      <c r="B201" s="25" t="s">
        <v>212</v>
      </c>
      <c r="C201" s="25" t="s">
        <v>164</v>
      </c>
      <c r="D201" s="11">
        <v>2842</v>
      </c>
      <c r="E201" s="12">
        <v>32</v>
      </c>
      <c r="F201" s="11">
        <v>99959.999999999985</v>
      </c>
      <c r="G201" s="12"/>
      <c r="H201" s="11"/>
      <c r="I201">
        <f t="shared" si="2"/>
        <v>27.766666666666662</v>
      </c>
      <c r="K201" s="40"/>
    </row>
    <row r="202" spans="1:11" ht="15.75">
      <c r="A202" s="8">
        <v>192</v>
      </c>
      <c r="B202" s="25" t="s">
        <v>212</v>
      </c>
      <c r="C202" s="25" t="s">
        <v>213</v>
      </c>
      <c r="D202" s="11">
        <v>7027</v>
      </c>
      <c r="E202" s="12">
        <v>21</v>
      </c>
      <c r="F202" s="11">
        <v>61480</v>
      </c>
      <c r="G202" s="12"/>
      <c r="H202" s="11"/>
      <c r="I202">
        <f t="shared" si="2"/>
        <v>17.077777777777779</v>
      </c>
      <c r="K202" s="40"/>
    </row>
    <row r="203" spans="1:11" ht="15.75">
      <c r="A203" s="8">
        <v>193</v>
      </c>
      <c r="B203" s="25" t="s">
        <v>212</v>
      </c>
      <c r="C203" s="25" t="s">
        <v>214</v>
      </c>
      <c r="D203" s="11">
        <v>8493</v>
      </c>
      <c r="E203" s="11">
        <v>29</v>
      </c>
      <c r="F203" s="11">
        <v>27780.000000000004</v>
      </c>
      <c r="G203" s="11"/>
      <c r="H203" s="11"/>
      <c r="I203">
        <f t="shared" si="2"/>
        <v>7.7166666666666677</v>
      </c>
      <c r="K203" s="40"/>
    </row>
    <row r="204" spans="1:11" ht="15.75">
      <c r="A204" s="8">
        <v>194</v>
      </c>
      <c r="B204" s="25" t="s">
        <v>215</v>
      </c>
      <c r="C204" s="25" t="s">
        <v>216</v>
      </c>
      <c r="D204" s="11">
        <v>1512</v>
      </c>
      <c r="E204" s="12">
        <v>35</v>
      </c>
      <c r="F204" s="11">
        <v>132960</v>
      </c>
      <c r="G204" s="12"/>
      <c r="H204" s="11"/>
      <c r="I204">
        <f t="shared" si="2"/>
        <v>36.93333333333333</v>
      </c>
      <c r="K204" s="40"/>
    </row>
    <row r="205" spans="1:11" ht="15.75">
      <c r="A205" s="8">
        <v>195</v>
      </c>
      <c r="B205" s="21" t="s">
        <v>215</v>
      </c>
      <c r="C205" s="21" t="s">
        <v>16</v>
      </c>
      <c r="D205" s="11">
        <v>6310</v>
      </c>
      <c r="E205" s="12">
        <v>30</v>
      </c>
      <c r="F205" s="11">
        <v>94139.999999999985</v>
      </c>
      <c r="G205" s="12"/>
      <c r="H205" s="11"/>
      <c r="I205">
        <f t="shared" si="2"/>
        <v>26.149999999999995</v>
      </c>
      <c r="K205" s="40"/>
    </row>
    <row r="206" spans="1:11" ht="15.75">
      <c r="A206" s="8">
        <v>196</v>
      </c>
      <c r="B206" s="21" t="s">
        <v>217</v>
      </c>
      <c r="C206" s="21" t="s">
        <v>16</v>
      </c>
      <c r="D206" s="11">
        <v>9690</v>
      </c>
      <c r="E206" s="12">
        <v>29</v>
      </c>
      <c r="F206" s="11">
        <v>96899.999999999985</v>
      </c>
      <c r="G206" s="12"/>
      <c r="H206" s="11"/>
      <c r="I206">
        <f t="shared" si="2"/>
        <v>26.916666666666664</v>
      </c>
      <c r="K206" s="40"/>
    </row>
    <row r="207" spans="1:11" ht="15.75">
      <c r="A207" s="8">
        <v>197</v>
      </c>
      <c r="B207" s="21" t="s">
        <v>217</v>
      </c>
      <c r="C207" s="21" t="s">
        <v>20</v>
      </c>
      <c r="D207" s="11">
        <v>924</v>
      </c>
      <c r="E207" s="12">
        <v>34</v>
      </c>
      <c r="F207" s="11">
        <v>45600</v>
      </c>
      <c r="G207" s="12"/>
      <c r="H207" s="11"/>
      <c r="I207">
        <f t="shared" si="2"/>
        <v>12.666666666666666</v>
      </c>
      <c r="K207" s="40"/>
    </row>
    <row r="208" spans="1:11" ht="15.75">
      <c r="A208" s="8">
        <v>198</v>
      </c>
      <c r="B208" s="21" t="s">
        <v>217</v>
      </c>
      <c r="C208" s="21" t="s">
        <v>218</v>
      </c>
      <c r="D208" s="11">
        <v>7006</v>
      </c>
      <c r="E208" s="12">
        <v>18</v>
      </c>
      <c r="F208" s="11">
        <v>41400</v>
      </c>
      <c r="G208" s="12"/>
      <c r="H208" s="11"/>
      <c r="I208">
        <f t="shared" si="2"/>
        <v>11.5</v>
      </c>
      <c r="K208" s="40"/>
    </row>
    <row r="209" spans="1:11" ht="15.75">
      <c r="A209" s="8">
        <v>199</v>
      </c>
      <c r="B209" s="21" t="s">
        <v>217</v>
      </c>
      <c r="C209" s="21" t="s">
        <v>219</v>
      </c>
      <c r="D209" s="11">
        <v>7934</v>
      </c>
      <c r="E209" s="12">
        <v>26</v>
      </c>
      <c r="F209" s="11">
        <v>66900</v>
      </c>
      <c r="G209" s="12"/>
      <c r="H209" s="11"/>
      <c r="I209">
        <f t="shared" si="2"/>
        <v>18.583333333333332</v>
      </c>
      <c r="K209" s="40"/>
    </row>
    <row r="210" spans="1:11" ht="16.5" thickBot="1">
      <c r="A210" s="45" t="s">
        <v>220</v>
      </c>
      <c r="B210" s="46"/>
      <c r="C210" s="46"/>
      <c r="D210" s="22">
        <v>777250</v>
      </c>
      <c r="E210" s="32"/>
      <c r="F210" s="33"/>
      <c r="G210" s="32"/>
      <c r="H210" s="33"/>
    </row>
    <row r="213" spans="1:11">
      <c r="F213">
        <f>F210/3600</f>
        <v>0</v>
      </c>
    </row>
  </sheetData>
  <autoFilter ref="A10:F210"/>
  <mergeCells count="4">
    <mergeCell ref="A1:F1"/>
    <mergeCell ref="A2:F2"/>
    <mergeCell ref="A3:F3"/>
    <mergeCell ref="A210:C210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1" sqref="E11:E63"/>
    </sheetView>
  </sheetViews>
  <sheetFormatPr defaultRowHeight="15"/>
  <cols>
    <col min="1" max="1" width="12.42578125" customWidth="1"/>
    <col min="2" max="2" width="24.42578125" customWidth="1"/>
    <col min="3" max="3" width="37.42578125" customWidth="1"/>
    <col min="4" max="4" width="19.85546875" customWidth="1"/>
    <col min="5" max="5" width="19.7109375" customWidth="1"/>
    <col min="6" max="6" width="16.85546875" customWidth="1"/>
  </cols>
  <sheetData>
    <row r="1" spans="1:6">
      <c r="A1" s="43" t="s">
        <v>0</v>
      </c>
      <c r="B1" s="43"/>
      <c r="C1" s="43"/>
      <c r="D1" s="43"/>
      <c r="E1" s="43"/>
      <c r="F1" s="43"/>
    </row>
    <row r="2" spans="1:6">
      <c r="A2" s="44" t="s">
        <v>1</v>
      </c>
      <c r="B2" s="44"/>
      <c r="C2" s="44"/>
      <c r="D2" s="44"/>
      <c r="E2" s="44"/>
      <c r="F2" s="44"/>
    </row>
    <row r="3" spans="1:6">
      <c r="A3" s="43" t="s">
        <v>2</v>
      </c>
      <c r="B3" s="43"/>
      <c r="C3" s="43"/>
      <c r="D3" s="43"/>
      <c r="E3" s="43"/>
      <c r="F3" s="43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306</v>
      </c>
      <c r="B8" s="1"/>
      <c r="C8" s="1"/>
      <c r="D8" s="2"/>
      <c r="E8" s="3"/>
      <c r="F8" s="4"/>
    </row>
    <row r="9" spans="1:6">
      <c r="A9" s="1" t="s">
        <v>224</v>
      </c>
      <c r="B9" s="1"/>
      <c r="C9" s="1"/>
      <c r="D9" s="2"/>
      <c r="E9" s="3"/>
      <c r="F9" s="4"/>
    </row>
    <row r="10" spans="1:6" ht="30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2</v>
      </c>
      <c r="B11" s="9" t="s">
        <v>15</v>
      </c>
      <c r="C11" s="10" t="s">
        <v>17</v>
      </c>
      <c r="D11" s="11">
        <v>4287</v>
      </c>
      <c r="E11" s="12" t="s">
        <v>226</v>
      </c>
      <c r="F11" s="11" t="s">
        <v>227</v>
      </c>
    </row>
    <row r="12" spans="1:6" ht="15.75">
      <c r="A12" s="8">
        <v>3</v>
      </c>
      <c r="B12" s="13" t="s">
        <v>18</v>
      </c>
      <c r="C12" s="13" t="s">
        <v>19</v>
      </c>
      <c r="D12" s="11">
        <v>6626</v>
      </c>
      <c r="E12" s="12" t="s">
        <v>228</v>
      </c>
      <c r="F12" s="11" t="s">
        <v>229</v>
      </c>
    </row>
    <row r="13" spans="1:6" ht="15.75">
      <c r="A13" s="8">
        <v>15</v>
      </c>
      <c r="B13" s="15" t="s">
        <v>25</v>
      </c>
      <c r="C13" s="15" t="s">
        <v>32</v>
      </c>
      <c r="D13" s="11">
        <v>3</v>
      </c>
      <c r="E13" s="12" t="s">
        <v>232</v>
      </c>
      <c r="F13" s="11" t="s">
        <v>233</v>
      </c>
    </row>
    <row r="14" spans="1:6" ht="15.75">
      <c r="A14" s="8">
        <v>17</v>
      </c>
      <c r="B14" s="15" t="s">
        <v>25</v>
      </c>
      <c r="C14" s="15" t="s">
        <v>34</v>
      </c>
      <c r="D14" s="11">
        <v>4385</v>
      </c>
      <c r="E14" s="12" t="s">
        <v>234</v>
      </c>
      <c r="F14" s="11" t="s">
        <v>235</v>
      </c>
    </row>
    <row r="15" spans="1:6" ht="15.75">
      <c r="A15" s="8">
        <v>19</v>
      </c>
      <c r="B15" s="15" t="s">
        <v>25</v>
      </c>
      <c r="C15" s="15" t="s">
        <v>36</v>
      </c>
      <c r="D15" s="11">
        <v>5757</v>
      </c>
      <c r="E15" s="26" t="s">
        <v>236</v>
      </c>
      <c r="F15" s="11" t="s">
        <v>237</v>
      </c>
    </row>
    <row r="16" spans="1:6" ht="15.75">
      <c r="A16" s="8">
        <v>20</v>
      </c>
      <c r="B16" s="15" t="s">
        <v>25</v>
      </c>
      <c r="C16" s="15" t="s">
        <v>37</v>
      </c>
      <c r="D16" s="11">
        <v>4220</v>
      </c>
      <c r="E16" s="26" t="s">
        <v>238</v>
      </c>
      <c r="F16" s="11" t="s">
        <v>239</v>
      </c>
    </row>
    <row r="17" spans="1:6" ht="15.75">
      <c r="A17" s="8">
        <v>21</v>
      </c>
      <c r="B17" s="15" t="s">
        <v>25</v>
      </c>
      <c r="C17" s="15" t="s">
        <v>38</v>
      </c>
      <c r="D17" s="11">
        <v>12</v>
      </c>
      <c r="E17" s="12" t="s">
        <v>240</v>
      </c>
      <c r="F17" s="11" t="s">
        <v>241</v>
      </c>
    </row>
    <row r="18" spans="1:6" ht="15.75">
      <c r="A18" s="8">
        <v>23</v>
      </c>
      <c r="B18" s="15" t="s">
        <v>25</v>
      </c>
      <c r="C18" s="15" t="s">
        <v>40</v>
      </c>
      <c r="D18" s="11">
        <v>1507</v>
      </c>
      <c r="E18" s="26" t="s">
        <v>242</v>
      </c>
      <c r="F18" s="11" t="s">
        <v>243</v>
      </c>
    </row>
    <row r="19" spans="1:6" ht="15.75">
      <c r="A19" s="8">
        <v>24</v>
      </c>
      <c r="B19" s="15" t="s">
        <v>25</v>
      </c>
      <c r="C19" s="25" t="s">
        <v>20</v>
      </c>
      <c r="D19" s="11">
        <v>2457</v>
      </c>
      <c r="E19" s="12" t="s">
        <v>240</v>
      </c>
      <c r="F19" s="11" t="s">
        <v>231</v>
      </c>
    </row>
    <row r="20" spans="1:6" ht="15.75">
      <c r="A20" s="8">
        <v>42</v>
      </c>
      <c r="B20" s="15" t="s">
        <v>55</v>
      </c>
      <c r="C20" s="15" t="s">
        <v>60</v>
      </c>
      <c r="D20" s="11">
        <v>6546</v>
      </c>
      <c r="E20" s="26" t="s">
        <v>244</v>
      </c>
      <c r="F20" s="11" t="s">
        <v>245</v>
      </c>
    </row>
    <row r="21" spans="1:6" ht="15.75">
      <c r="A21" s="8">
        <v>45</v>
      </c>
      <c r="B21" s="15" t="s">
        <v>55</v>
      </c>
      <c r="C21" s="15" t="s">
        <v>63</v>
      </c>
      <c r="D21" s="11">
        <v>5691</v>
      </c>
      <c r="E21" s="12" t="s">
        <v>246</v>
      </c>
      <c r="F21" s="11" t="s">
        <v>247</v>
      </c>
    </row>
    <row r="22" spans="1:6" ht="15.75">
      <c r="A22" s="8">
        <v>58</v>
      </c>
      <c r="B22" s="15" t="s">
        <v>75</v>
      </c>
      <c r="C22" s="15" t="s">
        <v>76</v>
      </c>
      <c r="D22" s="11">
        <v>13144</v>
      </c>
      <c r="E22" s="26" t="s">
        <v>228</v>
      </c>
      <c r="F22" s="11" t="s">
        <v>248</v>
      </c>
    </row>
    <row r="23" spans="1:6" ht="15.75">
      <c r="A23" s="8">
        <v>81</v>
      </c>
      <c r="B23" s="15" t="s">
        <v>79</v>
      </c>
      <c r="C23" s="15" t="s">
        <v>98</v>
      </c>
      <c r="D23" s="11">
        <v>5562</v>
      </c>
      <c r="E23" s="12" t="s">
        <v>240</v>
      </c>
      <c r="F23" s="11" t="s">
        <v>249</v>
      </c>
    </row>
    <row r="24" spans="1:6" ht="15.75">
      <c r="A24" s="8">
        <v>91</v>
      </c>
      <c r="B24" s="15" t="s">
        <v>79</v>
      </c>
      <c r="C24" s="15" t="s">
        <v>108</v>
      </c>
      <c r="D24" s="11">
        <v>4448</v>
      </c>
      <c r="E24" s="12" t="s">
        <v>238</v>
      </c>
      <c r="F24" s="11" t="s">
        <v>230</v>
      </c>
    </row>
    <row r="25" spans="1:6" ht="15.75">
      <c r="A25" s="8">
        <v>117</v>
      </c>
      <c r="B25" s="15" t="s">
        <v>133</v>
      </c>
      <c r="C25" s="15" t="s">
        <v>135</v>
      </c>
      <c r="D25" s="11">
        <v>6847</v>
      </c>
      <c r="E25" s="12" t="s">
        <v>240</v>
      </c>
      <c r="F25" s="11" t="s">
        <v>250</v>
      </c>
    </row>
    <row r="26" spans="1:6" ht="15.75">
      <c r="A26" s="8">
        <v>118</v>
      </c>
      <c r="B26" s="15" t="s">
        <v>133</v>
      </c>
      <c r="C26" s="15" t="s">
        <v>136</v>
      </c>
      <c r="D26" s="11">
        <v>15605</v>
      </c>
      <c r="E26" s="12" t="s">
        <v>242</v>
      </c>
      <c r="F26" s="11" t="s">
        <v>251</v>
      </c>
    </row>
    <row r="27" spans="1:6" ht="15.75">
      <c r="A27" s="8">
        <v>119</v>
      </c>
      <c r="B27" s="15" t="s">
        <v>133</v>
      </c>
      <c r="C27" s="15" t="s">
        <v>137</v>
      </c>
      <c r="D27" s="11">
        <v>86</v>
      </c>
      <c r="E27" s="12" t="s">
        <v>246</v>
      </c>
      <c r="F27" s="11" t="s">
        <v>252</v>
      </c>
    </row>
    <row r="28" spans="1:6" ht="15.75">
      <c r="A28" s="8">
        <v>120</v>
      </c>
      <c r="B28" s="15" t="s">
        <v>133</v>
      </c>
      <c r="C28" s="15" t="s">
        <v>138</v>
      </c>
      <c r="D28" s="11">
        <v>7205</v>
      </c>
      <c r="E28" s="12" t="s">
        <v>253</v>
      </c>
      <c r="F28" s="11" t="s">
        <v>254</v>
      </c>
    </row>
    <row r="29" spans="1:6" ht="15.75">
      <c r="A29" s="8">
        <v>121</v>
      </c>
      <c r="B29" s="15" t="s">
        <v>133</v>
      </c>
      <c r="C29" s="15" t="s">
        <v>139</v>
      </c>
      <c r="D29" s="11">
        <v>782</v>
      </c>
      <c r="E29" s="12" t="s">
        <v>238</v>
      </c>
      <c r="F29" s="11" t="s">
        <v>255</v>
      </c>
    </row>
    <row r="30" spans="1:6" ht="15.75">
      <c r="A30" s="8">
        <v>123</v>
      </c>
      <c r="B30" s="15" t="s">
        <v>133</v>
      </c>
      <c r="C30" s="15" t="s">
        <v>141</v>
      </c>
      <c r="D30" s="11">
        <v>3634</v>
      </c>
      <c r="E30" s="26" t="s">
        <v>238</v>
      </c>
      <c r="F30" s="11" t="s">
        <v>256</v>
      </c>
    </row>
    <row r="31" spans="1:6" ht="15.75">
      <c r="A31" s="8">
        <v>126</v>
      </c>
      <c r="B31" s="15" t="s">
        <v>133</v>
      </c>
      <c r="C31" s="15" t="s">
        <v>144</v>
      </c>
      <c r="D31" s="11">
        <v>3081</v>
      </c>
      <c r="E31" s="12" t="s">
        <v>257</v>
      </c>
      <c r="F31" s="11" t="s">
        <v>258</v>
      </c>
    </row>
    <row r="32" spans="1:6" ht="15.75">
      <c r="A32" s="8">
        <v>127</v>
      </c>
      <c r="B32" s="15" t="s">
        <v>133</v>
      </c>
      <c r="C32" s="15" t="s">
        <v>145</v>
      </c>
      <c r="D32" s="11">
        <v>9949</v>
      </c>
      <c r="E32" s="12" t="s">
        <v>259</v>
      </c>
      <c r="F32" s="11" t="s">
        <v>260</v>
      </c>
    </row>
    <row r="33" spans="1:6" ht="15.75">
      <c r="A33" s="8">
        <v>129</v>
      </c>
      <c r="B33" s="15" t="s">
        <v>133</v>
      </c>
      <c r="C33" s="15" t="s">
        <v>147</v>
      </c>
      <c r="D33" s="11">
        <v>2921</v>
      </c>
      <c r="E33" s="12" t="s">
        <v>226</v>
      </c>
      <c r="F33" s="11" t="s">
        <v>250</v>
      </c>
    </row>
    <row r="34" spans="1:6" ht="15.75">
      <c r="A34" s="8">
        <v>133</v>
      </c>
      <c r="B34" s="15" t="s">
        <v>148</v>
      </c>
      <c r="C34" s="15" t="s">
        <v>71</v>
      </c>
      <c r="D34" s="11">
        <v>4215</v>
      </c>
      <c r="E34" s="12" t="s">
        <v>238</v>
      </c>
      <c r="F34" s="11" t="s">
        <v>261</v>
      </c>
    </row>
    <row r="35" spans="1:6" ht="15.75">
      <c r="A35" s="8">
        <v>142</v>
      </c>
      <c r="B35" s="15" t="s">
        <v>156</v>
      </c>
      <c r="C35" s="15" t="s">
        <v>157</v>
      </c>
      <c r="D35" s="11">
        <v>12525</v>
      </c>
      <c r="E35" s="26" t="s">
        <v>228</v>
      </c>
      <c r="F35" s="11" t="s">
        <v>262</v>
      </c>
    </row>
    <row r="36" spans="1:6" ht="15.75">
      <c r="A36" s="8">
        <v>144</v>
      </c>
      <c r="B36" s="15" t="s">
        <v>156</v>
      </c>
      <c r="C36" s="15" t="s">
        <v>159</v>
      </c>
      <c r="D36" s="11">
        <v>11317</v>
      </c>
      <c r="E36" s="12" t="s">
        <v>263</v>
      </c>
      <c r="F36" s="11" t="s">
        <v>264</v>
      </c>
    </row>
    <row r="37" spans="1:6" ht="15.75">
      <c r="A37" s="8">
        <v>145</v>
      </c>
      <c r="B37" s="15" t="s">
        <v>156</v>
      </c>
      <c r="C37" s="15" t="s">
        <v>160</v>
      </c>
      <c r="D37" s="11">
        <v>7330</v>
      </c>
      <c r="E37" s="26" t="s">
        <v>236</v>
      </c>
      <c r="F37" s="11" t="s">
        <v>265</v>
      </c>
    </row>
    <row r="38" spans="1:6" ht="15.75">
      <c r="A38" s="8">
        <v>146</v>
      </c>
      <c r="B38" s="15" t="s">
        <v>161</v>
      </c>
      <c r="C38" s="15" t="s">
        <v>162</v>
      </c>
      <c r="D38" s="11">
        <v>1799</v>
      </c>
      <c r="E38" s="12" t="s">
        <v>266</v>
      </c>
      <c r="F38" s="11" t="s">
        <v>267</v>
      </c>
    </row>
    <row r="39" spans="1:6" ht="15.75">
      <c r="A39" s="8">
        <v>147</v>
      </c>
      <c r="B39" s="15" t="s">
        <v>161</v>
      </c>
      <c r="C39" s="15" t="s">
        <v>163</v>
      </c>
      <c r="D39" s="11">
        <v>3031</v>
      </c>
      <c r="E39" s="12" t="s">
        <v>226</v>
      </c>
      <c r="F39" s="11" t="s">
        <v>268</v>
      </c>
    </row>
    <row r="40" spans="1:6" ht="15.75">
      <c r="A40" s="8">
        <v>148</v>
      </c>
      <c r="B40" s="15" t="s">
        <v>161</v>
      </c>
      <c r="C40" s="15" t="s">
        <v>164</v>
      </c>
      <c r="D40" s="11">
        <v>5191</v>
      </c>
      <c r="E40" s="12" t="s">
        <v>269</v>
      </c>
      <c r="F40" s="11" t="s">
        <v>270</v>
      </c>
    </row>
    <row r="41" spans="1:6" ht="15.75">
      <c r="A41" s="8">
        <v>149</v>
      </c>
      <c r="B41" s="15" t="s">
        <v>161</v>
      </c>
      <c r="C41" s="15" t="s">
        <v>165</v>
      </c>
      <c r="D41" s="11">
        <v>152</v>
      </c>
      <c r="E41" s="12" t="s">
        <v>271</v>
      </c>
      <c r="F41" s="11" t="s">
        <v>272</v>
      </c>
    </row>
    <row r="42" spans="1:6" ht="15.75">
      <c r="A42" s="8">
        <v>150</v>
      </c>
      <c r="B42" s="15" t="s">
        <v>161</v>
      </c>
      <c r="C42" s="15" t="s">
        <v>166</v>
      </c>
      <c r="D42" s="11">
        <v>2</v>
      </c>
      <c r="E42" s="12" t="s">
        <v>271</v>
      </c>
      <c r="F42" s="11" t="s">
        <v>273</v>
      </c>
    </row>
    <row r="43" spans="1:6" ht="15.75">
      <c r="A43" s="8">
        <v>151</v>
      </c>
      <c r="B43" s="15" t="s">
        <v>167</v>
      </c>
      <c r="C43" s="15" t="s">
        <v>168</v>
      </c>
      <c r="D43" s="11">
        <v>3472</v>
      </c>
      <c r="E43" s="26" t="s">
        <v>274</v>
      </c>
      <c r="F43" s="11" t="s">
        <v>275</v>
      </c>
    </row>
    <row r="44" spans="1:6" ht="15.75">
      <c r="A44" s="8">
        <v>152</v>
      </c>
      <c r="B44" s="15" t="s">
        <v>167</v>
      </c>
      <c r="C44" s="15" t="s">
        <v>169</v>
      </c>
      <c r="D44" s="11">
        <v>3961</v>
      </c>
      <c r="E44" s="12" t="s">
        <v>242</v>
      </c>
      <c r="F44" s="24" t="s">
        <v>276</v>
      </c>
    </row>
    <row r="45" spans="1:6" ht="15.75">
      <c r="A45" s="8">
        <v>153</v>
      </c>
      <c r="B45" s="15" t="s">
        <v>167</v>
      </c>
      <c r="C45" s="15" t="s">
        <v>170</v>
      </c>
      <c r="D45" s="11">
        <v>4573</v>
      </c>
      <c r="E45" s="26" t="s">
        <v>246</v>
      </c>
      <c r="F45" s="11" t="s">
        <v>277</v>
      </c>
    </row>
    <row r="46" spans="1:6" ht="15.75">
      <c r="A46" s="8">
        <v>154</v>
      </c>
      <c r="B46" s="15" t="s">
        <v>167</v>
      </c>
      <c r="C46" s="15" t="s">
        <v>171</v>
      </c>
      <c r="D46" s="11">
        <v>6069</v>
      </c>
      <c r="E46" s="12" t="s">
        <v>278</v>
      </c>
      <c r="F46" s="11" t="s">
        <v>279</v>
      </c>
    </row>
    <row r="47" spans="1:6" ht="15.75">
      <c r="A47" s="8">
        <v>156</v>
      </c>
      <c r="B47" s="15" t="s">
        <v>167</v>
      </c>
      <c r="C47" s="15" t="s">
        <v>173</v>
      </c>
      <c r="D47" s="11">
        <v>6021</v>
      </c>
      <c r="E47" s="26" t="s">
        <v>225</v>
      </c>
      <c r="F47" s="11" t="s">
        <v>280</v>
      </c>
    </row>
    <row r="48" spans="1:6" ht="15.75">
      <c r="A48" s="8">
        <v>158</v>
      </c>
      <c r="B48" s="15" t="s">
        <v>167</v>
      </c>
      <c r="C48" s="15" t="s">
        <v>175</v>
      </c>
      <c r="D48" s="11">
        <v>6446</v>
      </c>
      <c r="E48" s="12" t="s">
        <v>281</v>
      </c>
      <c r="F48" s="11" t="s">
        <v>282</v>
      </c>
    </row>
    <row r="49" spans="1:6" ht="15.75">
      <c r="A49" s="8">
        <v>159</v>
      </c>
      <c r="B49" s="15" t="s">
        <v>167</v>
      </c>
      <c r="C49" s="15" t="s">
        <v>176</v>
      </c>
      <c r="D49" s="11">
        <v>1947</v>
      </c>
      <c r="E49" s="12" t="s">
        <v>283</v>
      </c>
      <c r="F49" s="11" t="s">
        <v>284</v>
      </c>
    </row>
    <row r="50" spans="1:6" ht="15.75">
      <c r="A50" s="8">
        <v>166</v>
      </c>
      <c r="B50" s="15" t="s">
        <v>167</v>
      </c>
      <c r="C50" s="15" t="s">
        <v>183</v>
      </c>
      <c r="D50" s="11">
        <v>3677</v>
      </c>
      <c r="E50" s="12" t="s">
        <v>278</v>
      </c>
      <c r="F50" s="11" t="s">
        <v>285</v>
      </c>
    </row>
    <row r="51" spans="1:6" ht="15.75">
      <c r="A51" s="8">
        <v>171</v>
      </c>
      <c r="B51" s="15" t="s">
        <v>167</v>
      </c>
      <c r="C51" s="15" t="s">
        <v>188</v>
      </c>
      <c r="D51" s="11">
        <v>852</v>
      </c>
      <c r="E51" s="12" t="s">
        <v>238</v>
      </c>
      <c r="F51" s="11" t="s">
        <v>286</v>
      </c>
    </row>
    <row r="52" spans="1:6" ht="15.75">
      <c r="A52" s="8">
        <v>174</v>
      </c>
      <c r="B52" s="15" t="s">
        <v>190</v>
      </c>
      <c r="C52" s="15" t="s">
        <v>16</v>
      </c>
      <c r="D52" s="11">
        <v>8877</v>
      </c>
      <c r="E52" s="26" t="s">
        <v>244</v>
      </c>
      <c r="F52" s="11" t="s">
        <v>305</v>
      </c>
    </row>
    <row r="53" spans="1:6" ht="15.75">
      <c r="A53" s="8">
        <v>180</v>
      </c>
      <c r="B53" s="15" t="s">
        <v>198</v>
      </c>
      <c r="C53" s="15" t="s">
        <v>199</v>
      </c>
      <c r="D53" s="11">
        <v>5555</v>
      </c>
      <c r="E53" s="12" t="s">
        <v>278</v>
      </c>
      <c r="F53" s="11" t="s">
        <v>287</v>
      </c>
    </row>
    <row r="54" spans="1:6" ht="15.75">
      <c r="A54" s="8">
        <v>183</v>
      </c>
      <c r="B54" s="15" t="s">
        <v>198</v>
      </c>
      <c r="C54" s="15" t="s">
        <v>202</v>
      </c>
      <c r="D54" s="11">
        <v>7542</v>
      </c>
      <c r="E54" s="12" t="s">
        <v>288</v>
      </c>
      <c r="F54" s="11" t="s">
        <v>289</v>
      </c>
    </row>
    <row r="55" spans="1:6" ht="15.75">
      <c r="A55" s="8">
        <v>184</v>
      </c>
      <c r="B55" s="15" t="s">
        <v>203</v>
      </c>
      <c r="C55" s="15" t="s">
        <v>204</v>
      </c>
      <c r="D55" s="11">
        <v>1</v>
      </c>
      <c r="E55" s="26" t="s">
        <v>292</v>
      </c>
      <c r="F55" s="11" t="s">
        <v>293</v>
      </c>
    </row>
    <row r="56" spans="1:6" ht="15.75">
      <c r="A56" s="8">
        <v>185</v>
      </c>
      <c r="B56" s="15" t="s">
        <v>203</v>
      </c>
      <c r="C56" s="15" t="s">
        <v>205</v>
      </c>
      <c r="D56" s="11">
        <v>8282</v>
      </c>
      <c r="E56" s="12" t="s">
        <v>290</v>
      </c>
      <c r="F56" s="11" t="s">
        <v>291</v>
      </c>
    </row>
    <row r="57" spans="1:6" ht="15.75">
      <c r="A57" s="8">
        <v>186</v>
      </c>
      <c r="B57" s="15" t="s">
        <v>203</v>
      </c>
      <c r="C57" s="15" t="s">
        <v>206</v>
      </c>
      <c r="D57" s="11">
        <v>6122</v>
      </c>
      <c r="E57" s="12" t="s">
        <v>278</v>
      </c>
      <c r="F57" s="11" t="s">
        <v>294</v>
      </c>
    </row>
    <row r="58" spans="1:6" ht="15.75">
      <c r="A58" s="8">
        <v>188</v>
      </c>
      <c r="B58" s="15" t="s">
        <v>207</v>
      </c>
      <c r="C58" s="15" t="s">
        <v>209</v>
      </c>
      <c r="D58" s="11">
        <v>9493</v>
      </c>
      <c r="E58" s="12" t="s">
        <v>295</v>
      </c>
      <c r="F58" s="11" t="s">
        <v>296</v>
      </c>
    </row>
    <row r="59" spans="1:6" ht="15.75">
      <c r="A59" s="8">
        <v>189</v>
      </c>
      <c r="B59" s="15" t="s">
        <v>207</v>
      </c>
      <c r="C59" s="15" t="s">
        <v>210</v>
      </c>
      <c r="D59" s="11">
        <v>8949</v>
      </c>
      <c r="E59" s="12" t="s">
        <v>297</v>
      </c>
      <c r="F59" s="11" t="s">
        <v>298</v>
      </c>
    </row>
    <row r="60" spans="1:6" ht="15.75">
      <c r="A60" s="8">
        <v>190</v>
      </c>
      <c r="B60" s="15" t="s">
        <v>207</v>
      </c>
      <c r="C60" s="15" t="s">
        <v>211</v>
      </c>
      <c r="D60" s="11">
        <v>6070</v>
      </c>
      <c r="E60" s="12" t="s">
        <v>242</v>
      </c>
      <c r="F60" s="11" t="s">
        <v>299</v>
      </c>
    </row>
    <row r="61" spans="1:6" ht="15.75">
      <c r="A61" s="8">
        <v>194</v>
      </c>
      <c r="B61" s="15" t="s">
        <v>215</v>
      </c>
      <c r="C61" s="15" t="s">
        <v>216</v>
      </c>
      <c r="D61" s="11">
        <v>39</v>
      </c>
      <c r="E61" s="12" t="s">
        <v>303</v>
      </c>
      <c r="F61" s="11" t="s">
        <v>304</v>
      </c>
    </row>
    <row r="62" spans="1:6" ht="15.75">
      <c r="A62" s="8">
        <v>196</v>
      </c>
      <c r="B62" s="20" t="s">
        <v>217</v>
      </c>
      <c r="C62" s="20" t="s">
        <v>16</v>
      </c>
      <c r="D62" s="11">
        <v>9553</v>
      </c>
      <c r="E62" s="12" t="s">
        <v>301</v>
      </c>
      <c r="F62" s="11" t="s">
        <v>302</v>
      </c>
    </row>
    <row r="63" spans="1:6" ht="15.75">
      <c r="A63" s="8">
        <v>197</v>
      </c>
      <c r="B63" s="21" t="s">
        <v>217</v>
      </c>
      <c r="C63" s="21" t="s">
        <v>20</v>
      </c>
      <c r="D63" s="11">
        <v>719</v>
      </c>
      <c r="E63" s="26" t="s">
        <v>300</v>
      </c>
      <c r="F63" s="11" t="s">
        <v>230</v>
      </c>
    </row>
  </sheetData>
  <autoFilter ref="A1:F63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43" t="s">
        <v>0</v>
      </c>
      <c r="B1" s="43"/>
      <c r="C1" s="43"/>
      <c r="D1" s="43"/>
      <c r="E1" s="43"/>
      <c r="F1" s="43"/>
    </row>
    <row r="2" spans="1:6">
      <c r="A2" s="44" t="s">
        <v>1</v>
      </c>
      <c r="B2" s="44"/>
      <c r="C2" s="44"/>
      <c r="D2" s="44"/>
      <c r="E2" s="44"/>
      <c r="F2" s="44"/>
    </row>
    <row r="3" spans="1:6">
      <c r="A3" s="43" t="s">
        <v>2</v>
      </c>
      <c r="B3" s="43"/>
      <c r="C3" s="43"/>
      <c r="D3" s="43"/>
      <c r="E3" s="43"/>
      <c r="F3" s="43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221</v>
      </c>
      <c r="B8" s="1"/>
      <c r="C8" s="1"/>
      <c r="D8" s="2"/>
      <c r="E8" s="3"/>
      <c r="F8" s="4"/>
    </row>
    <row r="9" spans="1:6">
      <c r="A9" s="1" t="s">
        <v>222</v>
      </c>
      <c r="B9" s="1"/>
      <c r="C9" s="1"/>
      <c r="D9" s="2"/>
      <c r="E9" s="3"/>
      <c r="F9" s="4"/>
    </row>
    <row r="10" spans="1:6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1</v>
      </c>
      <c r="B11" s="9" t="s">
        <v>15</v>
      </c>
      <c r="C11" s="10" t="s">
        <v>16</v>
      </c>
      <c r="D11" s="11">
        <v>7001</v>
      </c>
      <c r="E11" s="11">
        <v>195</v>
      </c>
      <c r="F11" s="12">
        <v>106900</v>
      </c>
    </row>
    <row r="12" spans="1:6" ht="15.75">
      <c r="A12" s="8">
        <v>2</v>
      </c>
      <c r="B12" s="9" t="s">
        <v>15</v>
      </c>
      <c r="C12" s="10" t="s">
        <v>17</v>
      </c>
      <c r="D12" s="11">
        <v>3898</v>
      </c>
      <c r="E12" s="11">
        <v>126</v>
      </c>
      <c r="F12" s="12">
        <v>18780</v>
      </c>
    </row>
    <row r="13" spans="1:6" ht="15.75" customHeight="1">
      <c r="A13" s="8">
        <v>3</v>
      </c>
      <c r="B13" s="13" t="s">
        <v>18</v>
      </c>
      <c r="C13" s="13" t="s">
        <v>19</v>
      </c>
      <c r="D13" s="11">
        <v>6494</v>
      </c>
      <c r="E13" s="11">
        <v>146</v>
      </c>
      <c r="F13" s="12">
        <v>105520</v>
      </c>
    </row>
    <row r="14" spans="1:6" ht="15" customHeight="1">
      <c r="A14" s="8">
        <v>4</v>
      </c>
      <c r="B14" s="13" t="s">
        <v>18</v>
      </c>
      <c r="C14" s="13" t="s">
        <v>20</v>
      </c>
      <c r="D14" s="14">
        <v>1275</v>
      </c>
      <c r="E14" s="11">
        <v>40</v>
      </c>
      <c r="F14" s="12">
        <v>51780</v>
      </c>
    </row>
    <row r="15" spans="1:6" ht="18" customHeight="1">
      <c r="A15" s="8">
        <v>5</v>
      </c>
      <c r="B15" s="13" t="s">
        <v>18</v>
      </c>
      <c r="C15" s="13" t="s">
        <v>21</v>
      </c>
      <c r="D15" s="11">
        <v>2951</v>
      </c>
      <c r="E15" s="11">
        <v>69</v>
      </c>
      <c r="F15" s="12">
        <v>136619.99999999997</v>
      </c>
    </row>
    <row r="16" spans="1:6" ht="18" customHeight="1">
      <c r="A16" s="8">
        <v>6</v>
      </c>
      <c r="B16" s="13" t="s">
        <v>18</v>
      </c>
      <c r="C16" s="13" t="s">
        <v>22</v>
      </c>
      <c r="D16" s="11">
        <v>3411</v>
      </c>
      <c r="E16" s="11">
        <v>29</v>
      </c>
      <c r="F16" s="12">
        <v>46380</v>
      </c>
    </row>
    <row r="17" spans="1:6" ht="14.25" customHeight="1">
      <c r="A17" s="8">
        <v>7</v>
      </c>
      <c r="B17" s="13" t="s">
        <v>18</v>
      </c>
      <c r="C17" s="13" t="s">
        <v>23</v>
      </c>
      <c r="D17" s="11">
        <v>3158</v>
      </c>
      <c r="E17" s="11">
        <v>21</v>
      </c>
      <c r="F17" s="12">
        <v>33900</v>
      </c>
    </row>
    <row r="18" spans="1:6" ht="18.75" customHeight="1">
      <c r="A18" s="8">
        <v>8</v>
      </c>
      <c r="B18" s="13" t="s">
        <v>18</v>
      </c>
      <c r="C18" s="13" t="s">
        <v>24</v>
      </c>
      <c r="D18" s="11">
        <v>6012</v>
      </c>
      <c r="E18" s="11">
        <v>40</v>
      </c>
      <c r="F18" s="12">
        <v>36000</v>
      </c>
    </row>
    <row r="19" spans="1:6" ht="15.75">
      <c r="A19" s="8">
        <v>9</v>
      </c>
      <c r="B19" s="15" t="s">
        <v>25</v>
      </c>
      <c r="C19" s="15" t="s">
        <v>26</v>
      </c>
      <c r="D19" s="11">
        <v>277</v>
      </c>
      <c r="E19" s="11">
        <v>0</v>
      </c>
      <c r="F19" s="12">
        <v>0</v>
      </c>
    </row>
    <row r="20" spans="1:6" ht="15.75">
      <c r="A20" s="8">
        <v>10</v>
      </c>
      <c r="B20" s="15" t="s">
        <v>25</v>
      </c>
      <c r="C20" s="15" t="s">
        <v>27</v>
      </c>
      <c r="D20" s="11">
        <v>278</v>
      </c>
      <c r="E20" s="11">
        <v>50</v>
      </c>
      <c r="F20" s="12">
        <v>43080</v>
      </c>
    </row>
    <row r="21" spans="1:6" ht="15.75">
      <c r="A21" s="8">
        <v>11</v>
      </c>
      <c r="B21" s="15" t="s">
        <v>25</v>
      </c>
      <c r="C21" s="15" t="s">
        <v>28</v>
      </c>
      <c r="D21" s="11">
        <v>7803</v>
      </c>
      <c r="E21" s="11">
        <v>0</v>
      </c>
      <c r="F21" s="12">
        <v>0</v>
      </c>
    </row>
    <row r="22" spans="1:6" ht="15.75">
      <c r="A22" s="8">
        <v>12</v>
      </c>
      <c r="B22" s="15" t="s">
        <v>25</v>
      </c>
      <c r="C22" s="15" t="s">
        <v>29</v>
      </c>
      <c r="D22" s="11">
        <v>4714</v>
      </c>
      <c r="E22" s="11">
        <v>0</v>
      </c>
      <c r="F22" s="12">
        <v>0</v>
      </c>
    </row>
    <row r="23" spans="1:6" ht="15.75">
      <c r="A23" s="8">
        <v>13</v>
      </c>
      <c r="B23" s="15" t="s">
        <v>25</v>
      </c>
      <c r="C23" s="15" t="s">
        <v>30</v>
      </c>
      <c r="D23" s="11">
        <v>368</v>
      </c>
      <c r="E23" s="11">
        <v>19</v>
      </c>
      <c r="F23" s="12">
        <v>20460</v>
      </c>
    </row>
    <row r="24" spans="1:6" ht="15.75">
      <c r="A24" s="8">
        <v>14</v>
      </c>
      <c r="B24" s="15" t="s">
        <v>25</v>
      </c>
      <c r="C24" s="15" t="s">
        <v>31</v>
      </c>
      <c r="D24" s="11">
        <v>5867</v>
      </c>
      <c r="E24" s="11">
        <v>69</v>
      </c>
      <c r="F24" s="12">
        <v>77940</v>
      </c>
    </row>
    <row r="25" spans="1:6" ht="15.75">
      <c r="A25" s="8">
        <v>15</v>
      </c>
      <c r="B25" s="15" t="s">
        <v>25</v>
      </c>
      <c r="C25" s="15" t="s">
        <v>32</v>
      </c>
      <c r="D25" s="11">
        <v>9</v>
      </c>
      <c r="E25" s="11">
        <v>17</v>
      </c>
      <c r="F25" s="12">
        <v>22139.999999999996</v>
      </c>
    </row>
    <row r="26" spans="1:6" ht="15.75">
      <c r="A26" s="8">
        <v>16</v>
      </c>
      <c r="B26" s="15" t="s">
        <v>25</v>
      </c>
      <c r="C26" s="15" t="s">
        <v>33</v>
      </c>
      <c r="D26" s="11">
        <v>8233</v>
      </c>
      <c r="E26" s="11">
        <v>0</v>
      </c>
      <c r="F26" s="12">
        <v>0</v>
      </c>
    </row>
    <row r="27" spans="1:6" ht="15.75">
      <c r="A27" s="8">
        <v>17</v>
      </c>
      <c r="B27" s="15" t="s">
        <v>25</v>
      </c>
      <c r="C27" s="15" t="s">
        <v>34</v>
      </c>
      <c r="D27" s="11">
        <v>3467</v>
      </c>
      <c r="E27" s="11">
        <v>61</v>
      </c>
      <c r="F27" s="12">
        <v>42480</v>
      </c>
    </row>
    <row r="28" spans="1:6" ht="15.75">
      <c r="A28" s="8">
        <v>18</v>
      </c>
      <c r="B28" s="15" t="s">
        <v>25</v>
      </c>
      <c r="C28" s="15" t="s">
        <v>35</v>
      </c>
      <c r="D28" s="11">
        <v>3575</v>
      </c>
      <c r="E28" s="11">
        <v>0</v>
      </c>
      <c r="F28" s="12">
        <v>0</v>
      </c>
    </row>
    <row r="29" spans="1:6" ht="15.75">
      <c r="A29" s="8">
        <v>19</v>
      </c>
      <c r="B29" s="15" t="s">
        <v>25</v>
      </c>
      <c r="C29" s="15" t="s">
        <v>36</v>
      </c>
      <c r="D29" s="11">
        <v>5599</v>
      </c>
      <c r="E29" s="11">
        <v>76</v>
      </c>
      <c r="F29" s="12">
        <v>73380</v>
      </c>
    </row>
    <row r="30" spans="1:6" ht="15.75">
      <c r="A30" s="8">
        <v>20</v>
      </c>
      <c r="B30" s="15" t="s">
        <v>25</v>
      </c>
      <c r="C30" s="15" t="s">
        <v>37</v>
      </c>
      <c r="D30" s="11">
        <v>5349</v>
      </c>
      <c r="E30" s="11">
        <v>39</v>
      </c>
      <c r="F30" s="12">
        <v>135660</v>
      </c>
    </row>
    <row r="31" spans="1:6" ht="15.75">
      <c r="A31" s="8">
        <v>21</v>
      </c>
      <c r="B31" s="15" t="s">
        <v>25</v>
      </c>
      <c r="C31" s="15" t="s">
        <v>38</v>
      </c>
      <c r="D31" s="11">
        <v>5899</v>
      </c>
      <c r="E31" s="11">
        <v>77</v>
      </c>
      <c r="F31" s="12">
        <v>19866</v>
      </c>
    </row>
    <row r="32" spans="1:6" ht="15.75">
      <c r="A32" s="8">
        <v>22</v>
      </c>
      <c r="B32" s="15" t="s">
        <v>25</v>
      </c>
      <c r="C32" s="15" t="s">
        <v>39</v>
      </c>
      <c r="D32" s="11">
        <v>5225</v>
      </c>
      <c r="E32" s="11">
        <v>35</v>
      </c>
      <c r="F32" s="12">
        <v>50100.000000000007</v>
      </c>
    </row>
    <row r="33" spans="1:6" ht="15.75">
      <c r="A33" s="8">
        <v>23</v>
      </c>
      <c r="B33" s="15" t="s">
        <v>25</v>
      </c>
      <c r="C33" s="15" t="s">
        <v>40</v>
      </c>
      <c r="D33" s="11">
        <v>716</v>
      </c>
      <c r="E33" s="11">
        <v>79</v>
      </c>
      <c r="F33" s="12">
        <v>70800.000000000015</v>
      </c>
    </row>
    <row r="34" spans="1:6" ht="15.75">
      <c r="A34" s="8">
        <v>24</v>
      </c>
      <c r="B34" s="15" t="s">
        <v>25</v>
      </c>
      <c r="C34" s="15" t="s">
        <v>20</v>
      </c>
      <c r="D34" s="11">
        <v>1190</v>
      </c>
      <c r="E34" s="11">
        <v>59</v>
      </c>
      <c r="F34" s="12">
        <v>66420</v>
      </c>
    </row>
    <row r="35" spans="1:6" ht="15.75">
      <c r="A35" s="8">
        <v>25</v>
      </c>
      <c r="B35" s="15" t="s">
        <v>25</v>
      </c>
      <c r="C35" s="15" t="s">
        <v>41</v>
      </c>
      <c r="D35" s="11">
        <v>5132</v>
      </c>
      <c r="E35" s="11">
        <v>75</v>
      </c>
      <c r="F35" s="12">
        <v>93240</v>
      </c>
    </row>
    <row r="36" spans="1:6" ht="15.75">
      <c r="A36" s="8">
        <v>26</v>
      </c>
      <c r="B36" s="15" t="s">
        <v>25</v>
      </c>
      <c r="C36" s="15" t="s">
        <v>42</v>
      </c>
      <c r="D36" s="11">
        <v>5187</v>
      </c>
      <c r="E36" s="11">
        <v>0</v>
      </c>
      <c r="F36" s="12">
        <v>0</v>
      </c>
    </row>
    <row r="37" spans="1:6" ht="15.75">
      <c r="A37" s="8">
        <v>27</v>
      </c>
      <c r="B37" s="15" t="s">
        <v>25</v>
      </c>
      <c r="C37" s="15" t="s">
        <v>43</v>
      </c>
      <c r="D37" s="11">
        <v>4230</v>
      </c>
      <c r="E37" s="11">
        <v>71</v>
      </c>
      <c r="F37" s="12">
        <v>112560</v>
      </c>
    </row>
    <row r="38" spans="1:6" ht="15.75">
      <c r="A38" s="8">
        <v>28</v>
      </c>
      <c r="B38" s="15" t="s">
        <v>25</v>
      </c>
      <c r="C38" s="15" t="s">
        <v>44</v>
      </c>
      <c r="D38" s="11">
        <v>6008</v>
      </c>
      <c r="E38" s="11">
        <v>73</v>
      </c>
      <c r="F38" s="12">
        <v>75840.000000000015</v>
      </c>
    </row>
    <row r="39" spans="1:6" ht="15.75">
      <c r="A39" s="8">
        <v>29</v>
      </c>
      <c r="B39" s="15" t="s">
        <v>25</v>
      </c>
      <c r="C39" s="15" t="s">
        <v>45</v>
      </c>
      <c r="D39" s="11">
        <v>10473</v>
      </c>
      <c r="E39" s="11">
        <v>81</v>
      </c>
      <c r="F39" s="12">
        <v>127800</v>
      </c>
    </row>
    <row r="40" spans="1:6" ht="15.75">
      <c r="A40" s="8">
        <v>30</v>
      </c>
      <c r="B40" s="15" t="s">
        <v>25</v>
      </c>
      <c r="C40" s="15" t="s">
        <v>46</v>
      </c>
      <c r="D40" s="11">
        <v>691</v>
      </c>
      <c r="E40" s="11">
        <v>60</v>
      </c>
      <c r="F40" s="12">
        <v>84540</v>
      </c>
    </row>
    <row r="41" spans="1:6" ht="15.75">
      <c r="A41" s="8">
        <v>31</v>
      </c>
      <c r="B41" s="15" t="s">
        <v>25</v>
      </c>
      <c r="C41" s="15" t="s">
        <v>47</v>
      </c>
      <c r="D41" s="11">
        <v>6499</v>
      </c>
      <c r="E41" s="11">
        <v>0</v>
      </c>
      <c r="F41" s="12">
        <v>0</v>
      </c>
    </row>
    <row r="42" spans="1:6" ht="15.75">
      <c r="A42" s="8">
        <v>32</v>
      </c>
      <c r="B42" s="15" t="s">
        <v>25</v>
      </c>
      <c r="C42" s="15" t="s">
        <v>48</v>
      </c>
      <c r="D42" s="11">
        <v>4408</v>
      </c>
      <c r="E42" s="11">
        <v>0</v>
      </c>
      <c r="F42" s="12">
        <v>0</v>
      </c>
    </row>
    <row r="43" spans="1:6" ht="15.75">
      <c r="A43" s="8">
        <v>33</v>
      </c>
      <c r="B43" s="15" t="s">
        <v>25</v>
      </c>
      <c r="C43" s="15" t="s">
        <v>49</v>
      </c>
      <c r="D43" s="11">
        <v>4025</v>
      </c>
      <c r="E43" s="11">
        <v>0</v>
      </c>
      <c r="F43" s="12">
        <v>0</v>
      </c>
    </row>
    <row r="44" spans="1:6" ht="15.75">
      <c r="A44" s="8">
        <v>34</v>
      </c>
      <c r="B44" s="15" t="s">
        <v>50</v>
      </c>
      <c r="C44" s="15" t="s">
        <v>51</v>
      </c>
      <c r="D44" s="11">
        <v>2503</v>
      </c>
      <c r="E44" s="11">
        <v>120</v>
      </c>
      <c r="F44" s="12">
        <v>110600</v>
      </c>
    </row>
    <row r="45" spans="1:6" ht="15.75">
      <c r="A45" s="8">
        <v>35</v>
      </c>
      <c r="B45" s="15" t="s">
        <v>50</v>
      </c>
      <c r="C45" s="15" t="s">
        <v>52</v>
      </c>
      <c r="D45" s="11">
        <v>3060</v>
      </c>
      <c r="E45" s="11">
        <v>49</v>
      </c>
      <c r="F45" s="12">
        <v>96300.000000000015</v>
      </c>
    </row>
    <row r="46" spans="1:6" ht="15.75">
      <c r="A46" s="8">
        <v>36</v>
      </c>
      <c r="B46" s="15" t="s">
        <v>50</v>
      </c>
      <c r="C46" s="15" t="s">
        <v>53</v>
      </c>
      <c r="D46" s="11">
        <v>2074</v>
      </c>
      <c r="E46" s="11">
        <v>48</v>
      </c>
      <c r="F46" s="12">
        <v>68700</v>
      </c>
    </row>
    <row r="47" spans="1:6" ht="15.75">
      <c r="A47" s="8">
        <v>37</v>
      </c>
      <c r="B47" s="15" t="s">
        <v>50</v>
      </c>
      <c r="C47" s="15" t="s">
        <v>54</v>
      </c>
      <c r="D47" s="11">
        <v>4027</v>
      </c>
      <c r="E47" s="11">
        <v>54</v>
      </c>
      <c r="F47" s="12">
        <v>78300</v>
      </c>
    </row>
    <row r="48" spans="1:6" ht="15.75">
      <c r="A48" s="8">
        <v>38</v>
      </c>
      <c r="B48" s="15" t="s">
        <v>55</v>
      </c>
      <c r="C48" s="15" t="s">
        <v>56</v>
      </c>
      <c r="D48" s="11">
        <v>5497</v>
      </c>
      <c r="E48" s="11">
        <v>56</v>
      </c>
      <c r="F48" s="12">
        <v>57300</v>
      </c>
    </row>
    <row r="49" spans="1:6" ht="15.75">
      <c r="A49" s="8">
        <v>39</v>
      </c>
      <c r="B49" s="15" t="s">
        <v>55</v>
      </c>
      <c r="C49" s="15" t="s">
        <v>57</v>
      </c>
      <c r="D49" s="11">
        <v>778</v>
      </c>
      <c r="E49" s="11">
        <v>70</v>
      </c>
      <c r="F49" s="12">
        <v>142700</v>
      </c>
    </row>
    <row r="50" spans="1:6" ht="15.75">
      <c r="A50" s="8">
        <v>40</v>
      </c>
      <c r="B50" s="15" t="s">
        <v>55</v>
      </c>
      <c r="C50" s="15" t="s">
        <v>58</v>
      </c>
      <c r="D50" s="11">
        <v>5408</v>
      </c>
      <c r="E50" s="11">
        <v>73</v>
      </c>
      <c r="F50" s="12">
        <v>92400.000000000015</v>
      </c>
    </row>
    <row r="51" spans="1:6" ht="15.75">
      <c r="A51" s="8">
        <v>41</v>
      </c>
      <c r="B51" s="15" t="s">
        <v>55</v>
      </c>
      <c r="C51" s="15" t="s">
        <v>59</v>
      </c>
      <c r="D51" s="11">
        <v>3</v>
      </c>
      <c r="E51" s="11">
        <v>32</v>
      </c>
      <c r="F51" s="12">
        <v>49500.000000000007</v>
      </c>
    </row>
    <row r="52" spans="1:6" ht="15.75">
      <c r="A52" s="8">
        <v>42</v>
      </c>
      <c r="B52" s="15" t="s">
        <v>55</v>
      </c>
      <c r="C52" s="15" t="s">
        <v>60</v>
      </c>
      <c r="D52" s="11">
        <v>5799</v>
      </c>
      <c r="E52" s="11">
        <v>112</v>
      </c>
      <c r="F52" s="12">
        <v>114300</v>
      </c>
    </row>
    <row r="53" spans="1:6" ht="15.75">
      <c r="A53" s="8">
        <v>43</v>
      </c>
      <c r="B53" s="15" t="s">
        <v>55</v>
      </c>
      <c r="C53" s="15" t="s">
        <v>61</v>
      </c>
      <c r="D53" s="11">
        <v>5309</v>
      </c>
      <c r="E53" s="11">
        <v>65</v>
      </c>
      <c r="F53" s="12">
        <v>51600.000000000007</v>
      </c>
    </row>
    <row r="54" spans="1:6" ht="15.75">
      <c r="A54" s="8">
        <v>44</v>
      </c>
      <c r="B54" s="15" t="s">
        <v>55</v>
      </c>
      <c r="C54" s="15" t="s">
        <v>62</v>
      </c>
      <c r="D54" s="11">
        <v>5457</v>
      </c>
      <c r="E54" s="11">
        <v>112</v>
      </c>
      <c r="F54" s="12">
        <v>122999.99999999999</v>
      </c>
    </row>
    <row r="55" spans="1:6" ht="15.75">
      <c r="A55" s="8">
        <v>45</v>
      </c>
      <c r="B55" s="15" t="s">
        <v>55</v>
      </c>
      <c r="C55" s="15" t="s">
        <v>63</v>
      </c>
      <c r="D55" s="11">
        <v>5844</v>
      </c>
      <c r="E55" s="11">
        <v>113</v>
      </c>
      <c r="F55" s="12">
        <v>146700</v>
      </c>
    </row>
    <row r="56" spans="1:6" ht="15.75">
      <c r="A56" s="8">
        <v>46</v>
      </c>
      <c r="B56" s="15" t="s">
        <v>55</v>
      </c>
      <c r="C56" s="15" t="s">
        <v>64</v>
      </c>
      <c r="D56" s="11">
        <v>8014</v>
      </c>
      <c r="E56" s="11">
        <v>103</v>
      </c>
      <c r="F56" s="12">
        <v>88200</v>
      </c>
    </row>
    <row r="57" spans="1:6" ht="15.75">
      <c r="A57" s="8">
        <v>47</v>
      </c>
      <c r="B57" s="15" t="s">
        <v>55</v>
      </c>
      <c r="C57" s="15" t="s">
        <v>65</v>
      </c>
      <c r="D57" s="11">
        <v>1392</v>
      </c>
      <c r="E57" s="11">
        <v>40</v>
      </c>
      <c r="F57" s="12">
        <v>129200</v>
      </c>
    </row>
    <row r="58" spans="1:6" ht="15.75">
      <c r="A58" s="8">
        <v>48</v>
      </c>
      <c r="B58" s="15" t="s">
        <v>55</v>
      </c>
      <c r="C58" s="15" t="s">
        <v>66</v>
      </c>
      <c r="D58" s="11">
        <v>4412</v>
      </c>
      <c r="E58" s="11">
        <v>132</v>
      </c>
      <c r="F58" s="12">
        <v>153000</v>
      </c>
    </row>
    <row r="59" spans="1:6" ht="15.75">
      <c r="A59" s="8">
        <v>49</v>
      </c>
      <c r="B59" s="15" t="s">
        <v>55</v>
      </c>
      <c r="C59" s="15" t="s">
        <v>67</v>
      </c>
      <c r="D59" s="11">
        <v>4885</v>
      </c>
      <c r="E59" s="11">
        <v>134</v>
      </c>
      <c r="F59" s="12">
        <v>166500</v>
      </c>
    </row>
    <row r="60" spans="1:6" ht="15.75">
      <c r="A60" s="8">
        <v>50</v>
      </c>
      <c r="B60" s="15" t="s">
        <v>55</v>
      </c>
      <c r="C60" s="15" t="s">
        <v>68</v>
      </c>
      <c r="D60" s="11">
        <v>2706</v>
      </c>
      <c r="E60" s="11">
        <v>54</v>
      </c>
      <c r="F60" s="12">
        <v>80100</v>
      </c>
    </row>
    <row r="61" spans="1:6" ht="15.75">
      <c r="A61" s="8">
        <v>51</v>
      </c>
      <c r="B61" s="15" t="s">
        <v>55</v>
      </c>
      <c r="C61" s="15" t="s">
        <v>16</v>
      </c>
      <c r="D61" s="11">
        <v>2521</v>
      </c>
      <c r="E61" s="11">
        <v>46</v>
      </c>
      <c r="F61" s="12">
        <v>34500</v>
      </c>
    </row>
    <row r="62" spans="1:6" ht="15.75">
      <c r="A62" s="8">
        <v>52</v>
      </c>
      <c r="B62" s="15" t="s">
        <v>55</v>
      </c>
      <c r="C62" s="15" t="s">
        <v>69</v>
      </c>
      <c r="D62" s="11">
        <v>5952</v>
      </c>
      <c r="E62" s="11">
        <v>89</v>
      </c>
      <c r="F62" s="12">
        <v>115499.99999999999</v>
      </c>
    </row>
    <row r="63" spans="1:6" ht="15.75">
      <c r="A63" s="8">
        <v>53</v>
      </c>
      <c r="B63" s="15" t="s">
        <v>55</v>
      </c>
      <c r="C63" s="15" t="s">
        <v>70</v>
      </c>
      <c r="D63" s="11">
        <v>1227</v>
      </c>
      <c r="E63" s="11">
        <v>39</v>
      </c>
      <c r="F63" s="12">
        <v>87540</v>
      </c>
    </row>
    <row r="64" spans="1:6" ht="15.75">
      <c r="A64" s="8">
        <v>54</v>
      </c>
      <c r="B64" s="15" t="s">
        <v>55</v>
      </c>
      <c r="C64" s="15" t="s">
        <v>71</v>
      </c>
      <c r="D64" s="11">
        <v>1761</v>
      </c>
      <c r="E64" s="11">
        <v>53</v>
      </c>
      <c r="F64" s="12">
        <v>71100</v>
      </c>
    </row>
    <row r="65" spans="1:6" ht="15.75">
      <c r="A65" s="8">
        <v>55</v>
      </c>
      <c r="B65" s="15" t="s">
        <v>55</v>
      </c>
      <c r="C65" s="15" t="s">
        <v>72</v>
      </c>
      <c r="D65" s="11">
        <v>3437</v>
      </c>
      <c r="E65" s="11">
        <v>43</v>
      </c>
      <c r="F65" s="12">
        <v>67800</v>
      </c>
    </row>
    <row r="66" spans="1:6" ht="15.75">
      <c r="A66" s="8">
        <v>56</v>
      </c>
      <c r="B66" s="15" t="s">
        <v>55</v>
      </c>
      <c r="C66" s="15" t="s">
        <v>73</v>
      </c>
      <c r="D66" s="11">
        <v>1138</v>
      </c>
      <c r="E66" s="11">
        <v>48</v>
      </c>
      <c r="F66" s="12">
        <v>64500</v>
      </c>
    </row>
    <row r="67" spans="1:6" ht="15.75">
      <c r="A67" s="8">
        <v>57</v>
      </c>
      <c r="B67" s="15" t="s">
        <v>55</v>
      </c>
      <c r="C67" s="15" t="s">
        <v>74</v>
      </c>
      <c r="D67" s="11">
        <v>1703</v>
      </c>
      <c r="E67" s="11">
        <v>86</v>
      </c>
      <c r="F67" s="12">
        <v>93570</v>
      </c>
    </row>
    <row r="68" spans="1:6" ht="15.75">
      <c r="A68" s="8">
        <v>58</v>
      </c>
      <c r="B68" s="15" t="s">
        <v>75</v>
      </c>
      <c r="C68" s="15" t="s">
        <v>76</v>
      </c>
      <c r="D68" s="11">
        <v>12319</v>
      </c>
      <c r="E68" s="11">
        <v>0</v>
      </c>
      <c r="F68" s="12">
        <v>0</v>
      </c>
    </row>
    <row r="69" spans="1:6" ht="15.75">
      <c r="A69" s="8">
        <v>59</v>
      </c>
      <c r="B69" s="15" t="s">
        <v>75</v>
      </c>
      <c r="C69" s="15" t="s">
        <v>77</v>
      </c>
      <c r="D69" s="11">
        <v>7012</v>
      </c>
      <c r="E69" s="11">
        <v>31</v>
      </c>
      <c r="F69" s="12">
        <v>60000</v>
      </c>
    </row>
    <row r="70" spans="1:6" ht="15.75">
      <c r="A70" s="8">
        <v>60</v>
      </c>
      <c r="B70" s="15" t="s">
        <v>75</v>
      </c>
      <c r="C70" s="15" t="s">
        <v>78</v>
      </c>
      <c r="D70" s="11">
        <v>731</v>
      </c>
      <c r="E70" s="11">
        <v>48</v>
      </c>
      <c r="F70" s="12">
        <v>100480</v>
      </c>
    </row>
    <row r="71" spans="1:6" ht="15.75">
      <c r="A71" s="8">
        <v>61</v>
      </c>
      <c r="B71" s="15" t="s">
        <v>75</v>
      </c>
      <c r="C71" s="15" t="s">
        <v>20</v>
      </c>
      <c r="D71" s="11">
        <v>3795</v>
      </c>
      <c r="E71" s="11">
        <v>43</v>
      </c>
      <c r="F71" s="12">
        <v>74400</v>
      </c>
    </row>
    <row r="72" spans="1:6" ht="15.75">
      <c r="A72" s="8">
        <v>62</v>
      </c>
      <c r="B72" s="15" t="s">
        <v>75</v>
      </c>
      <c r="C72" s="15" t="s">
        <v>16</v>
      </c>
      <c r="D72" s="11">
        <v>8375</v>
      </c>
      <c r="E72" s="11">
        <v>37</v>
      </c>
      <c r="F72" s="12">
        <v>79380</v>
      </c>
    </row>
    <row r="73" spans="1:6" ht="15.75">
      <c r="A73" s="8">
        <v>63</v>
      </c>
      <c r="B73" s="15" t="s">
        <v>79</v>
      </c>
      <c r="C73" s="15" t="s">
        <v>80</v>
      </c>
      <c r="D73" s="11">
        <v>41</v>
      </c>
      <c r="E73" s="11">
        <v>9</v>
      </c>
      <c r="F73" s="12">
        <v>4199.9999999999991</v>
      </c>
    </row>
    <row r="74" spans="1:6" ht="15.75">
      <c r="A74" s="8">
        <v>64</v>
      </c>
      <c r="B74" s="15" t="s">
        <v>79</v>
      </c>
      <c r="C74" s="15" t="s">
        <v>81</v>
      </c>
      <c r="D74" s="11">
        <v>6115</v>
      </c>
      <c r="E74" s="11">
        <v>0</v>
      </c>
      <c r="F74" s="12">
        <v>0</v>
      </c>
    </row>
    <row r="75" spans="1:6" ht="15.75">
      <c r="A75" s="8">
        <v>65</v>
      </c>
      <c r="B75" s="15" t="s">
        <v>79</v>
      </c>
      <c r="C75" s="15" t="s">
        <v>82</v>
      </c>
      <c r="D75" s="11">
        <v>2199</v>
      </c>
      <c r="E75" s="11">
        <v>36</v>
      </c>
      <c r="F75" s="12">
        <v>19920</v>
      </c>
    </row>
    <row r="76" spans="1:6" ht="15.75">
      <c r="A76" s="8">
        <v>66</v>
      </c>
      <c r="B76" s="15" t="s">
        <v>79</v>
      </c>
      <c r="C76" s="15" t="s">
        <v>83</v>
      </c>
      <c r="D76" s="11">
        <v>6365</v>
      </c>
      <c r="E76" s="11">
        <v>34</v>
      </c>
      <c r="F76" s="12">
        <v>17700</v>
      </c>
    </row>
    <row r="77" spans="1:6" ht="15.75">
      <c r="A77" s="8">
        <v>67</v>
      </c>
      <c r="B77" s="15" t="s">
        <v>79</v>
      </c>
      <c r="C77" s="15" t="s">
        <v>84</v>
      </c>
      <c r="D77" s="11">
        <v>5838</v>
      </c>
      <c r="E77" s="11">
        <v>0</v>
      </c>
      <c r="F77" s="16">
        <v>0</v>
      </c>
    </row>
    <row r="78" spans="1:6" ht="15.75">
      <c r="A78" s="8">
        <v>68</v>
      </c>
      <c r="B78" s="15" t="s">
        <v>79</v>
      </c>
      <c r="C78" s="15" t="s">
        <v>85</v>
      </c>
      <c r="D78" s="11">
        <v>4791</v>
      </c>
      <c r="E78" s="11">
        <v>55</v>
      </c>
      <c r="F78" s="12">
        <v>29700</v>
      </c>
    </row>
    <row r="79" spans="1:6" ht="15.75">
      <c r="A79" s="8">
        <v>69</v>
      </c>
      <c r="B79" s="15" t="s">
        <v>79</v>
      </c>
      <c r="C79" s="15" t="s">
        <v>86</v>
      </c>
      <c r="D79" s="11">
        <v>3730</v>
      </c>
      <c r="E79" s="11">
        <v>30</v>
      </c>
      <c r="F79" s="12">
        <v>15900.000000000002</v>
      </c>
    </row>
    <row r="80" spans="1:6" ht="15.75">
      <c r="A80" s="8">
        <v>70</v>
      </c>
      <c r="B80" s="15" t="s">
        <v>79</v>
      </c>
      <c r="C80" s="15" t="s">
        <v>87</v>
      </c>
      <c r="D80" s="11">
        <v>2938</v>
      </c>
      <c r="E80" s="11">
        <v>43</v>
      </c>
      <c r="F80" s="12">
        <v>28620</v>
      </c>
    </row>
    <row r="81" spans="1:6" ht="15.75">
      <c r="A81" s="8">
        <v>71</v>
      </c>
      <c r="B81" s="15" t="s">
        <v>79</v>
      </c>
      <c r="C81" s="15" t="s">
        <v>88</v>
      </c>
      <c r="D81" s="11">
        <v>2466</v>
      </c>
      <c r="E81" s="11">
        <v>43</v>
      </c>
      <c r="F81" s="12">
        <v>39900</v>
      </c>
    </row>
    <row r="82" spans="1:6" ht="15.75">
      <c r="A82" s="8">
        <v>72</v>
      </c>
      <c r="B82" s="15" t="s">
        <v>79</v>
      </c>
      <c r="C82" s="15" t="s">
        <v>89</v>
      </c>
      <c r="D82" s="11">
        <v>7819</v>
      </c>
      <c r="E82" s="11">
        <v>0</v>
      </c>
      <c r="F82" s="12">
        <v>0</v>
      </c>
    </row>
    <row r="83" spans="1:6" ht="15.75">
      <c r="A83" s="8">
        <v>73</v>
      </c>
      <c r="B83" s="15" t="s">
        <v>79</v>
      </c>
      <c r="C83" s="15" t="s">
        <v>90</v>
      </c>
      <c r="D83" s="11">
        <v>6779</v>
      </c>
      <c r="E83" s="11">
        <v>47</v>
      </c>
      <c r="F83" s="12">
        <v>47280.000000000007</v>
      </c>
    </row>
    <row r="84" spans="1:6" ht="15.75">
      <c r="A84" s="8">
        <v>74</v>
      </c>
      <c r="B84" s="15" t="s">
        <v>79</v>
      </c>
      <c r="C84" s="15" t="s">
        <v>91</v>
      </c>
      <c r="D84" s="11">
        <v>6440</v>
      </c>
      <c r="E84" s="11">
        <v>55</v>
      </c>
      <c r="F84" s="12">
        <v>48300</v>
      </c>
    </row>
    <row r="85" spans="1:6" ht="15.75">
      <c r="A85" s="8">
        <v>75</v>
      </c>
      <c r="B85" s="15" t="s">
        <v>79</v>
      </c>
      <c r="C85" s="15" t="s">
        <v>92</v>
      </c>
      <c r="D85" s="11">
        <v>6820</v>
      </c>
      <c r="E85" s="11">
        <v>73</v>
      </c>
      <c r="F85" s="12">
        <v>73620</v>
      </c>
    </row>
    <row r="86" spans="1:6" ht="15.75">
      <c r="A86" s="8">
        <v>76</v>
      </c>
      <c r="B86" s="15" t="s">
        <v>79</v>
      </c>
      <c r="C86" s="15" t="s">
        <v>93</v>
      </c>
      <c r="D86" s="11">
        <v>1843</v>
      </c>
      <c r="E86" s="11">
        <v>47</v>
      </c>
      <c r="F86" s="12">
        <v>47280.000000000007</v>
      </c>
    </row>
    <row r="87" spans="1:6" ht="15.75">
      <c r="A87" s="8">
        <v>77</v>
      </c>
      <c r="B87" s="15" t="s">
        <v>79</v>
      </c>
      <c r="C87" s="15" t="s">
        <v>94</v>
      </c>
      <c r="D87" s="11">
        <v>3957</v>
      </c>
      <c r="E87" s="11"/>
      <c r="F87" s="12"/>
    </row>
    <row r="88" spans="1:6" ht="15.75">
      <c r="A88" s="8">
        <v>78</v>
      </c>
      <c r="B88" s="15" t="s">
        <v>79</v>
      </c>
      <c r="C88" s="15" t="s">
        <v>95</v>
      </c>
      <c r="D88" s="11">
        <v>2832</v>
      </c>
      <c r="E88" s="11">
        <v>29</v>
      </c>
      <c r="F88" s="12">
        <v>15000</v>
      </c>
    </row>
    <row r="89" spans="1:6" ht="15.75">
      <c r="A89" s="8">
        <v>79</v>
      </c>
      <c r="B89" s="15" t="s">
        <v>79</v>
      </c>
      <c r="C89" s="15" t="s">
        <v>96</v>
      </c>
      <c r="D89" s="11">
        <v>3625</v>
      </c>
      <c r="E89" s="11">
        <v>60</v>
      </c>
      <c r="F89" s="12">
        <v>67500</v>
      </c>
    </row>
    <row r="90" spans="1:6" ht="15.75">
      <c r="A90" s="8">
        <v>80</v>
      </c>
      <c r="B90" s="15" t="s">
        <v>79</v>
      </c>
      <c r="C90" s="15" t="s">
        <v>97</v>
      </c>
      <c r="D90" s="11">
        <v>52</v>
      </c>
      <c r="E90" s="11">
        <v>21</v>
      </c>
      <c r="F90" s="12">
        <v>21600</v>
      </c>
    </row>
    <row r="91" spans="1:6" ht="15.75">
      <c r="A91" s="8">
        <v>81</v>
      </c>
      <c r="B91" s="15" t="s">
        <v>79</v>
      </c>
      <c r="C91" s="15" t="s">
        <v>98</v>
      </c>
      <c r="D91" s="11">
        <v>4819</v>
      </c>
      <c r="E91" s="11">
        <v>73</v>
      </c>
      <c r="F91" s="12">
        <v>104400.00000000001</v>
      </c>
    </row>
    <row r="92" spans="1:6" ht="15.75">
      <c r="A92" s="8">
        <v>82</v>
      </c>
      <c r="B92" s="15" t="s">
        <v>79</v>
      </c>
      <c r="C92" s="15" t="s">
        <v>99</v>
      </c>
      <c r="D92" s="11">
        <v>1824</v>
      </c>
      <c r="E92" s="11">
        <v>46</v>
      </c>
      <c r="F92" s="12">
        <v>51240</v>
      </c>
    </row>
    <row r="93" spans="1:6" ht="15.75">
      <c r="A93" s="8">
        <v>83</v>
      </c>
      <c r="B93" s="15" t="s">
        <v>79</v>
      </c>
      <c r="C93" s="15" t="s">
        <v>100</v>
      </c>
      <c r="D93" s="11">
        <v>581</v>
      </c>
      <c r="E93" s="11">
        <v>0</v>
      </c>
      <c r="F93" s="12">
        <v>0</v>
      </c>
    </row>
    <row r="94" spans="1:6" ht="15.75">
      <c r="A94" s="8">
        <v>84</v>
      </c>
      <c r="B94" s="15" t="s">
        <v>79</v>
      </c>
      <c r="C94" s="15" t="s">
        <v>101</v>
      </c>
      <c r="D94" s="11">
        <v>4253</v>
      </c>
      <c r="E94" s="11">
        <v>49</v>
      </c>
      <c r="F94" s="12">
        <v>44040</v>
      </c>
    </row>
    <row r="95" spans="1:6" ht="15.75">
      <c r="A95" s="8">
        <v>85</v>
      </c>
      <c r="B95" s="15" t="s">
        <v>79</v>
      </c>
      <c r="C95" s="15" t="s">
        <v>102</v>
      </c>
      <c r="D95" s="11">
        <v>854</v>
      </c>
      <c r="E95" s="11">
        <v>20</v>
      </c>
      <c r="F95" s="12">
        <v>11099.999999999998</v>
      </c>
    </row>
    <row r="96" spans="1:6" ht="15.75">
      <c r="A96" s="8">
        <v>86</v>
      </c>
      <c r="B96" s="15" t="s">
        <v>79</v>
      </c>
      <c r="C96" s="15" t="s">
        <v>103</v>
      </c>
      <c r="D96" s="11">
        <v>6796</v>
      </c>
      <c r="E96" s="11">
        <v>61</v>
      </c>
      <c r="F96" s="12">
        <v>62760</v>
      </c>
    </row>
    <row r="97" spans="1:6" ht="15.75">
      <c r="A97" s="8">
        <v>87</v>
      </c>
      <c r="B97" s="15" t="s">
        <v>79</v>
      </c>
      <c r="C97" s="15" t="s">
        <v>104</v>
      </c>
      <c r="D97" s="11">
        <v>1171</v>
      </c>
      <c r="E97" s="11">
        <v>104</v>
      </c>
      <c r="F97" s="12">
        <v>97560</v>
      </c>
    </row>
    <row r="98" spans="1:6" ht="15.75">
      <c r="A98" s="8">
        <v>88</v>
      </c>
      <c r="B98" s="15" t="s">
        <v>79</v>
      </c>
      <c r="C98" s="15" t="s">
        <v>105</v>
      </c>
      <c r="D98" s="11">
        <v>4353</v>
      </c>
      <c r="E98" s="17">
        <v>88</v>
      </c>
      <c r="F98" s="18">
        <v>79920</v>
      </c>
    </row>
    <row r="99" spans="1:6" ht="15.75">
      <c r="A99" s="8">
        <v>89</v>
      </c>
      <c r="B99" s="15" t="s">
        <v>79</v>
      </c>
      <c r="C99" s="15" t="s">
        <v>106</v>
      </c>
      <c r="D99" s="11">
        <v>1556</v>
      </c>
      <c r="E99" s="11">
        <v>0</v>
      </c>
      <c r="F99" s="12">
        <v>0</v>
      </c>
    </row>
    <row r="100" spans="1:6" ht="15.75">
      <c r="A100" s="8">
        <v>90</v>
      </c>
      <c r="B100" s="15" t="s">
        <v>79</v>
      </c>
      <c r="C100" s="15" t="s">
        <v>107</v>
      </c>
      <c r="D100" s="11">
        <v>1997</v>
      </c>
      <c r="E100" s="11">
        <v>67</v>
      </c>
      <c r="F100" s="12">
        <v>64560</v>
      </c>
    </row>
    <row r="101" spans="1:6" ht="15.75">
      <c r="A101" s="8">
        <v>91</v>
      </c>
      <c r="B101" s="15" t="s">
        <v>79</v>
      </c>
      <c r="C101" s="15" t="s">
        <v>108</v>
      </c>
      <c r="D101" s="11">
        <v>3534</v>
      </c>
      <c r="E101" s="11">
        <v>124</v>
      </c>
      <c r="F101" s="12">
        <v>114540</v>
      </c>
    </row>
    <row r="102" spans="1:6" ht="15.75">
      <c r="A102" s="8">
        <v>92</v>
      </c>
      <c r="B102" s="15" t="s">
        <v>79</v>
      </c>
      <c r="C102" s="15" t="s">
        <v>109</v>
      </c>
      <c r="D102" s="11">
        <v>6627</v>
      </c>
      <c r="E102" s="11">
        <v>81</v>
      </c>
      <c r="F102" s="12">
        <v>83880.000000000015</v>
      </c>
    </row>
    <row r="103" spans="1:6" ht="15.75">
      <c r="A103" s="8">
        <v>93</v>
      </c>
      <c r="B103" s="15" t="s">
        <v>79</v>
      </c>
      <c r="C103" s="15" t="s">
        <v>110</v>
      </c>
      <c r="D103" s="11">
        <v>5883</v>
      </c>
      <c r="E103" s="11">
        <v>57</v>
      </c>
      <c r="F103" s="12">
        <v>40320</v>
      </c>
    </row>
    <row r="104" spans="1:6" ht="15.75">
      <c r="A104" s="8">
        <v>94</v>
      </c>
      <c r="B104" s="15" t="s">
        <v>79</v>
      </c>
      <c r="C104" s="15" t="s">
        <v>111</v>
      </c>
      <c r="D104" s="11">
        <v>2466</v>
      </c>
      <c r="E104" s="11">
        <v>23</v>
      </c>
      <c r="F104" s="12">
        <v>22800</v>
      </c>
    </row>
    <row r="105" spans="1:6" ht="15.75">
      <c r="A105" s="8">
        <v>95</v>
      </c>
      <c r="B105" s="15" t="s">
        <v>79</v>
      </c>
      <c r="C105" s="15" t="s">
        <v>112</v>
      </c>
      <c r="D105" s="11">
        <v>3394</v>
      </c>
      <c r="E105" s="11">
        <v>59</v>
      </c>
      <c r="F105" s="12">
        <v>57600.000000000007</v>
      </c>
    </row>
    <row r="106" spans="1:6" ht="15.75">
      <c r="A106" s="8">
        <v>96</v>
      </c>
      <c r="B106" s="15" t="s">
        <v>79</v>
      </c>
      <c r="C106" s="15" t="s">
        <v>113</v>
      </c>
      <c r="D106" s="11">
        <v>1892</v>
      </c>
      <c r="E106" s="11">
        <v>36</v>
      </c>
      <c r="F106" s="12">
        <v>35700</v>
      </c>
    </row>
    <row r="107" spans="1:6" ht="15.75">
      <c r="A107" s="8">
        <v>97</v>
      </c>
      <c r="B107" s="15" t="s">
        <v>79</v>
      </c>
      <c r="C107" s="15" t="s">
        <v>114</v>
      </c>
      <c r="D107" s="11">
        <v>8876</v>
      </c>
      <c r="E107" s="11">
        <v>98</v>
      </c>
      <c r="F107" s="12">
        <v>46800</v>
      </c>
    </row>
    <row r="108" spans="1:6" ht="15.75">
      <c r="A108" s="8">
        <v>98</v>
      </c>
      <c r="B108" s="15" t="s">
        <v>79</v>
      </c>
      <c r="C108" s="15" t="s">
        <v>115</v>
      </c>
      <c r="D108" s="11">
        <v>474</v>
      </c>
      <c r="E108" s="11">
        <v>30</v>
      </c>
      <c r="F108" s="12">
        <v>23640.000000000004</v>
      </c>
    </row>
    <row r="109" spans="1:6" ht="15.75">
      <c r="A109" s="8">
        <v>99</v>
      </c>
      <c r="B109" s="15" t="s">
        <v>79</v>
      </c>
      <c r="C109" s="15" t="s">
        <v>116</v>
      </c>
      <c r="D109" s="11">
        <v>1680</v>
      </c>
      <c r="E109" s="11">
        <v>66</v>
      </c>
      <c r="F109" s="12">
        <v>60539.999999999993</v>
      </c>
    </row>
    <row r="110" spans="1:6" ht="15.75">
      <c r="A110" s="8">
        <v>100</v>
      </c>
      <c r="B110" s="15" t="s">
        <v>79</v>
      </c>
      <c r="C110" s="15" t="s">
        <v>117</v>
      </c>
      <c r="D110" s="14">
        <v>233</v>
      </c>
      <c r="E110" s="11">
        <v>8</v>
      </c>
      <c r="F110" s="12">
        <v>6000</v>
      </c>
    </row>
    <row r="111" spans="1:6" ht="15.75">
      <c r="A111" s="8">
        <v>101</v>
      </c>
      <c r="B111" s="15" t="s">
        <v>79</v>
      </c>
      <c r="C111" s="15" t="s">
        <v>118</v>
      </c>
      <c r="D111" s="11">
        <v>1757</v>
      </c>
      <c r="E111" s="11">
        <v>24</v>
      </c>
      <c r="F111" s="12">
        <v>17100</v>
      </c>
    </row>
    <row r="112" spans="1:6" ht="15.75">
      <c r="A112" s="8">
        <v>102</v>
      </c>
      <c r="B112" s="15" t="s">
        <v>79</v>
      </c>
      <c r="C112" s="15" t="s">
        <v>119</v>
      </c>
      <c r="D112" s="11">
        <v>1235</v>
      </c>
      <c r="E112" s="11">
        <v>60</v>
      </c>
      <c r="F112" s="12">
        <v>37500</v>
      </c>
    </row>
    <row r="113" spans="1:6" ht="15.75">
      <c r="A113" s="8">
        <v>103</v>
      </c>
      <c r="B113" s="15" t="s">
        <v>79</v>
      </c>
      <c r="C113" s="15" t="s">
        <v>120</v>
      </c>
      <c r="D113" s="11">
        <v>3</v>
      </c>
      <c r="E113" s="11">
        <v>0</v>
      </c>
      <c r="F113" s="12">
        <v>0</v>
      </c>
    </row>
    <row r="114" spans="1:6" ht="15.75">
      <c r="A114" s="8">
        <v>104</v>
      </c>
      <c r="B114" s="15" t="s">
        <v>79</v>
      </c>
      <c r="C114" s="15" t="s">
        <v>121</v>
      </c>
      <c r="D114" s="11">
        <v>1189</v>
      </c>
      <c r="E114" s="11">
        <v>39</v>
      </c>
      <c r="F114" s="12">
        <v>31500</v>
      </c>
    </row>
    <row r="115" spans="1:6" ht="15.75">
      <c r="A115" s="8">
        <v>105</v>
      </c>
      <c r="B115" s="15" t="s">
        <v>79</v>
      </c>
      <c r="C115" s="15" t="s">
        <v>122</v>
      </c>
      <c r="D115" s="11">
        <v>842</v>
      </c>
      <c r="E115" s="11">
        <v>0</v>
      </c>
      <c r="F115" s="12">
        <v>0</v>
      </c>
    </row>
    <row r="116" spans="1:6" ht="15.75">
      <c r="A116" s="8">
        <v>106</v>
      </c>
      <c r="B116" s="15" t="s">
        <v>79</v>
      </c>
      <c r="C116" s="15" t="s">
        <v>123</v>
      </c>
      <c r="D116" s="11">
        <v>3132</v>
      </c>
      <c r="E116" s="11">
        <v>39</v>
      </c>
      <c r="F116" s="12">
        <v>33000</v>
      </c>
    </row>
    <row r="117" spans="1:6" ht="15.75">
      <c r="A117" s="8">
        <v>107</v>
      </c>
      <c r="B117" s="15" t="s">
        <v>79</v>
      </c>
      <c r="C117" s="15" t="s">
        <v>124</v>
      </c>
      <c r="D117" s="11">
        <v>1645</v>
      </c>
      <c r="E117" s="11">
        <v>39</v>
      </c>
      <c r="F117" s="12">
        <v>32700.000000000004</v>
      </c>
    </row>
    <row r="118" spans="1:6" ht="15.75">
      <c r="A118" s="8">
        <v>108</v>
      </c>
      <c r="B118" s="15" t="s">
        <v>79</v>
      </c>
      <c r="C118" s="15" t="s">
        <v>125</v>
      </c>
      <c r="D118" s="11">
        <v>3204</v>
      </c>
      <c r="E118" s="11">
        <v>30</v>
      </c>
      <c r="F118" s="12">
        <v>17700</v>
      </c>
    </row>
    <row r="119" spans="1:6" ht="15.75">
      <c r="A119" s="8">
        <v>109</v>
      </c>
      <c r="B119" s="15" t="s">
        <v>79</v>
      </c>
      <c r="C119" s="15" t="s">
        <v>126</v>
      </c>
      <c r="D119" s="11">
        <v>1778</v>
      </c>
      <c r="E119" s="11">
        <v>0</v>
      </c>
      <c r="F119" s="12">
        <v>0</v>
      </c>
    </row>
    <row r="120" spans="1:6" ht="15.75">
      <c r="A120" s="8">
        <v>110</v>
      </c>
      <c r="B120" s="15" t="s">
        <v>79</v>
      </c>
      <c r="C120" s="15" t="s">
        <v>127</v>
      </c>
      <c r="D120" s="11">
        <v>568</v>
      </c>
      <c r="E120" s="11">
        <v>0</v>
      </c>
      <c r="F120" s="12">
        <v>0</v>
      </c>
    </row>
    <row r="121" spans="1:6" ht="15.75">
      <c r="A121" s="8">
        <v>111</v>
      </c>
      <c r="B121" s="15" t="s">
        <v>79</v>
      </c>
      <c r="C121" s="15" t="s">
        <v>128</v>
      </c>
      <c r="D121" s="14">
        <v>3</v>
      </c>
      <c r="E121" s="11">
        <v>51</v>
      </c>
      <c r="F121" s="12">
        <v>48960</v>
      </c>
    </row>
    <row r="122" spans="1:6" ht="15.75">
      <c r="A122" s="8">
        <v>112</v>
      </c>
      <c r="B122" s="15" t="s">
        <v>79</v>
      </c>
      <c r="C122" s="15" t="s">
        <v>129</v>
      </c>
      <c r="D122" s="11">
        <v>184</v>
      </c>
      <c r="E122" s="11">
        <v>0</v>
      </c>
      <c r="F122" s="12">
        <v>0</v>
      </c>
    </row>
    <row r="123" spans="1:6" ht="15.75">
      <c r="A123" s="8">
        <v>113</v>
      </c>
      <c r="B123" s="15" t="s">
        <v>79</v>
      </c>
      <c r="C123" s="15" t="s">
        <v>130</v>
      </c>
      <c r="D123" s="19">
        <v>12</v>
      </c>
      <c r="E123" s="11">
        <v>0</v>
      </c>
      <c r="F123" s="12">
        <v>0</v>
      </c>
    </row>
    <row r="124" spans="1:6" ht="15.75">
      <c r="A124" s="8">
        <v>114</v>
      </c>
      <c r="B124" s="15" t="s">
        <v>79</v>
      </c>
      <c r="C124" s="15" t="s">
        <v>131</v>
      </c>
      <c r="D124" s="11">
        <v>3347</v>
      </c>
      <c r="E124" s="11">
        <v>31</v>
      </c>
      <c r="F124" s="12">
        <v>52619.999999999993</v>
      </c>
    </row>
    <row r="125" spans="1:6" ht="15.75">
      <c r="A125" s="8">
        <v>115</v>
      </c>
      <c r="B125" s="15" t="s">
        <v>79</v>
      </c>
      <c r="C125" s="15" t="s">
        <v>132</v>
      </c>
      <c r="D125" s="11">
        <v>3222</v>
      </c>
      <c r="E125" s="11">
        <v>44</v>
      </c>
      <c r="F125" s="12">
        <v>49680.000000000007</v>
      </c>
    </row>
    <row r="126" spans="1:6" ht="15.75">
      <c r="A126" s="8">
        <v>116</v>
      </c>
      <c r="B126" s="15" t="s">
        <v>133</v>
      </c>
      <c r="C126" s="15" t="s">
        <v>134</v>
      </c>
      <c r="D126" s="11">
        <v>3738</v>
      </c>
      <c r="E126" s="11">
        <v>45</v>
      </c>
      <c r="F126" s="12">
        <v>42000.000000000007</v>
      </c>
    </row>
    <row r="127" spans="1:6" ht="15.75">
      <c r="A127" s="8">
        <v>117</v>
      </c>
      <c r="B127" s="15" t="s">
        <v>133</v>
      </c>
      <c r="C127" s="15" t="s">
        <v>135</v>
      </c>
      <c r="D127" s="11">
        <v>6657</v>
      </c>
      <c r="E127" s="11">
        <v>107</v>
      </c>
      <c r="F127" s="12">
        <v>108300.00000000001</v>
      </c>
    </row>
    <row r="128" spans="1:6" ht="15.75">
      <c r="A128" s="8">
        <v>118</v>
      </c>
      <c r="B128" s="15" t="s">
        <v>133</v>
      </c>
      <c r="C128" s="15" t="s">
        <v>136</v>
      </c>
      <c r="D128" s="11">
        <v>15310</v>
      </c>
      <c r="E128" s="11">
        <v>67</v>
      </c>
      <c r="F128" s="12">
        <v>100980.00000000001</v>
      </c>
    </row>
    <row r="129" spans="1:6" ht="15.75">
      <c r="A129" s="8">
        <v>119</v>
      </c>
      <c r="B129" s="15" t="s">
        <v>133</v>
      </c>
      <c r="C129" s="15" t="s">
        <v>137</v>
      </c>
      <c r="D129" s="11">
        <v>69</v>
      </c>
      <c r="E129" s="11">
        <v>80</v>
      </c>
      <c r="F129" s="12">
        <v>80220</v>
      </c>
    </row>
    <row r="130" spans="1:6" ht="15.75">
      <c r="A130" s="8">
        <v>120</v>
      </c>
      <c r="B130" s="15" t="s">
        <v>133</v>
      </c>
      <c r="C130" s="15" t="s">
        <v>138</v>
      </c>
      <c r="D130" s="11">
        <v>6804</v>
      </c>
      <c r="E130" s="11">
        <v>143</v>
      </c>
      <c r="F130" s="12">
        <v>55140.000000000007</v>
      </c>
    </row>
    <row r="131" spans="1:6" ht="15.75">
      <c r="A131" s="8">
        <v>121</v>
      </c>
      <c r="B131" s="15" t="s">
        <v>133</v>
      </c>
      <c r="C131" s="15" t="s">
        <v>139</v>
      </c>
      <c r="D131" s="11">
        <v>2792</v>
      </c>
      <c r="E131" s="11">
        <v>43</v>
      </c>
      <c r="F131" s="12">
        <v>61559.999999999993</v>
      </c>
    </row>
    <row r="132" spans="1:6" ht="15.75">
      <c r="A132" s="8">
        <v>122</v>
      </c>
      <c r="B132" s="15" t="s">
        <v>133</v>
      </c>
      <c r="C132" s="15" t="s">
        <v>140</v>
      </c>
      <c r="D132" s="11">
        <v>3590</v>
      </c>
      <c r="E132" s="11">
        <v>58</v>
      </c>
      <c r="F132" s="12">
        <v>45660</v>
      </c>
    </row>
    <row r="133" spans="1:6" ht="15.75">
      <c r="A133" s="8">
        <v>123</v>
      </c>
      <c r="B133" s="15" t="s">
        <v>133</v>
      </c>
      <c r="C133" s="15" t="s">
        <v>141</v>
      </c>
      <c r="D133" s="11">
        <v>3613</v>
      </c>
      <c r="E133" s="11">
        <v>38</v>
      </c>
      <c r="F133" s="12">
        <v>63480.000000000007</v>
      </c>
    </row>
    <row r="134" spans="1:6" ht="15.75">
      <c r="A134" s="8">
        <v>124</v>
      </c>
      <c r="B134" s="15" t="s">
        <v>133</v>
      </c>
      <c r="C134" s="15" t="s">
        <v>142</v>
      </c>
      <c r="D134" s="11">
        <v>215</v>
      </c>
      <c r="E134" s="11">
        <v>64</v>
      </c>
      <c r="F134" s="16">
        <v>99720.000000000015</v>
      </c>
    </row>
    <row r="135" spans="1:6" ht="15.75">
      <c r="A135" s="8">
        <v>125</v>
      </c>
      <c r="B135" s="15" t="s">
        <v>133</v>
      </c>
      <c r="C135" s="15" t="s">
        <v>143</v>
      </c>
      <c r="D135" s="11">
        <v>12117</v>
      </c>
      <c r="E135" s="11">
        <v>60</v>
      </c>
      <c r="F135" s="12">
        <v>75960</v>
      </c>
    </row>
    <row r="136" spans="1:6" ht="15.75">
      <c r="A136" s="8">
        <v>126</v>
      </c>
      <c r="B136" s="15" t="s">
        <v>133</v>
      </c>
      <c r="C136" s="15" t="s">
        <v>144</v>
      </c>
      <c r="D136" s="11">
        <v>3009</v>
      </c>
      <c r="E136" s="11">
        <v>74</v>
      </c>
      <c r="F136" s="12">
        <v>82020</v>
      </c>
    </row>
    <row r="137" spans="1:6" ht="15.75">
      <c r="A137" s="8">
        <v>127</v>
      </c>
      <c r="B137" s="15" t="s">
        <v>133</v>
      </c>
      <c r="C137" s="15" t="s">
        <v>145</v>
      </c>
      <c r="D137" s="11">
        <v>9786</v>
      </c>
      <c r="E137" s="11">
        <v>101</v>
      </c>
      <c r="F137" s="12">
        <v>60599.999999999993</v>
      </c>
    </row>
    <row r="138" spans="1:6" ht="15.75">
      <c r="A138" s="8">
        <v>128</v>
      </c>
      <c r="B138" s="15" t="s">
        <v>133</v>
      </c>
      <c r="C138" s="15" t="s">
        <v>146</v>
      </c>
      <c r="D138" s="11">
        <v>2083</v>
      </c>
      <c r="E138" s="11">
        <v>30</v>
      </c>
      <c r="F138" s="12">
        <v>56460</v>
      </c>
    </row>
    <row r="139" spans="1:6" ht="15.75">
      <c r="A139" s="8">
        <v>129</v>
      </c>
      <c r="B139" s="15" t="s">
        <v>133</v>
      </c>
      <c r="C139" s="15" t="s">
        <v>147</v>
      </c>
      <c r="D139" s="11">
        <v>2913</v>
      </c>
      <c r="E139" s="11">
        <v>47</v>
      </c>
      <c r="F139" s="12">
        <v>24240</v>
      </c>
    </row>
    <row r="140" spans="1:6" ht="15.75">
      <c r="A140" s="8">
        <v>130</v>
      </c>
      <c r="B140" s="15" t="s">
        <v>148</v>
      </c>
      <c r="C140" s="15" t="s">
        <v>20</v>
      </c>
      <c r="D140" s="11">
        <v>71</v>
      </c>
      <c r="E140" s="11">
        <v>116</v>
      </c>
      <c r="F140" s="12">
        <v>128280</v>
      </c>
    </row>
    <row r="141" spans="1:6" ht="15.75">
      <c r="A141" s="8">
        <v>131</v>
      </c>
      <c r="B141" s="15" t="s">
        <v>148</v>
      </c>
      <c r="C141" s="15" t="s">
        <v>16</v>
      </c>
      <c r="D141" s="11">
        <v>5381</v>
      </c>
      <c r="E141" s="11">
        <v>92</v>
      </c>
      <c r="F141" s="12">
        <v>67199.999999999985</v>
      </c>
    </row>
    <row r="142" spans="1:6" ht="15.75">
      <c r="A142" s="8">
        <v>132</v>
      </c>
      <c r="B142" s="15" t="s">
        <v>148</v>
      </c>
      <c r="C142" s="15" t="s">
        <v>6</v>
      </c>
      <c r="D142" s="11">
        <v>4331</v>
      </c>
      <c r="E142" s="11">
        <v>64</v>
      </c>
      <c r="F142" s="12">
        <v>74700.000000000015</v>
      </c>
    </row>
    <row r="143" spans="1:6" ht="15.75">
      <c r="A143" s="8">
        <v>133</v>
      </c>
      <c r="B143" s="15" t="s">
        <v>148</v>
      </c>
      <c r="C143" s="15" t="s">
        <v>71</v>
      </c>
      <c r="D143" s="11">
        <v>4176</v>
      </c>
      <c r="E143" s="11">
        <v>107</v>
      </c>
      <c r="F143" s="12">
        <v>101400</v>
      </c>
    </row>
    <row r="144" spans="1:6" ht="15.75">
      <c r="A144" s="8">
        <v>134</v>
      </c>
      <c r="B144" s="15" t="s">
        <v>148</v>
      </c>
      <c r="C144" s="15" t="s">
        <v>149</v>
      </c>
      <c r="D144" s="11">
        <v>56</v>
      </c>
      <c r="E144" s="11">
        <v>6</v>
      </c>
      <c r="F144" s="12">
        <v>6420</v>
      </c>
    </row>
    <row r="145" spans="1:6" ht="15.75">
      <c r="A145" s="8">
        <v>135</v>
      </c>
      <c r="B145" s="15" t="s">
        <v>148</v>
      </c>
      <c r="C145" s="15" t="s">
        <v>150</v>
      </c>
      <c r="D145" s="11">
        <v>34</v>
      </c>
      <c r="E145" s="11">
        <v>22</v>
      </c>
      <c r="F145" s="12">
        <v>31619.999999999996</v>
      </c>
    </row>
    <row r="146" spans="1:6" ht="15.75">
      <c r="A146" s="8">
        <v>136</v>
      </c>
      <c r="B146" s="15" t="s">
        <v>148</v>
      </c>
      <c r="C146" s="15" t="s">
        <v>151</v>
      </c>
      <c r="D146" s="11">
        <v>1</v>
      </c>
      <c r="E146" s="11">
        <v>0</v>
      </c>
      <c r="F146" s="12">
        <v>0</v>
      </c>
    </row>
    <row r="147" spans="1:6" ht="15.75">
      <c r="A147" s="8">
        <v>137</v>
      </c>
      <c r="B147" s="15" t="s">
        <v>152</v>
      </c>
      <c r="C147" s="15" t="s">
        <v>152</v>
      </c>
      <c r="D147" s="11">
        <v>4720</v>
      </c>
      <c r="E147" s="11">
        <v>86</v>
      </c>
      <c r="F147" s="12">
        <v>112260.00000000001</v>
      </c>
    </row>
    <row r="148" spans="1:6" ht="15.75">
      <c r="A148" s="8">
        <v>138</v>
      </c>
      <c r="B148" s="15" t="s">
        <v>152</v>
      </c>
      <c r="C148" s="15" t="s">
        <v>153</v>
      </c>
      <c r="D148" s="11">
        <v>4857</v>
      </c>
      <c r="E148" s="11">
        <v>73</v>
      </c>
      <c r="F148" s="12">
        <v>141780</v>
      </c>
    </row>
    <row r="149" spans="1:6" ht="15.75">
      <c r="A149" s="8">
        <v>139</v>
      </c>
      <c r="B149" s="15" t="s">
        <v>152</v>
      </c>
      <c r="C149" s="15" t="s">
        <v>20</v>
      </c>
      <c r="D149" s="11">
        <v>492</v>
      </c>
      <c r="E149" s="11">
        <v>34</v>
      </c>
      <c r="F149" s="12">
        <v>82740</v>
      </c>
    </row>
    <row r="150" spans="1:6" ht="15.75">
      <c r="A150" s="8">
        <v>140</v>
      </c>
      <c r="B150" s="15" t="s">
        <v>152</v>
      </c>
      <c r="C150" s="15" t="s">
        <v>154</v>
      </c>
      <c r="D150" s="11">
        <v>1801</v>
      </c>
      <c r="E150" s="11">
        <v>43</v>
      </c>
      <c r="F150" s="12">
        <v>71760</v>
      </c>
    </row>
    <row r="151" spans="1:6" ht="15.75">
      <c r="A151" s="8">
        <v>141</v>
      </c>
      <c r="B151" s="15" t="s">
        <v>152</v>
      </c>
      <c r="C151" s="15" t="s">
        <v>155</v>
      </c>
      <c r="D151" s="11">
        <v>1418</v>
      </c>
      <c r="E151" s="11">
        <v>29</v>
      </c>
      <c r="F151" s="12">
        <v>63960</v>
      </c>
    </row>
    <row r="152" spans="1:6" ht="15.75">
      <c r="A152" s="8">
        <v>142</v>
      </c>
      <c r="B152" s="15" t="s">
        <v>156</v>
      </c>
      <c r="C152" s="15" t="s">
        <v>157</v>
      </c>
      <c r="D152" s="11">
        <v>10754</v>
      </c>
      <c r="E152" s="11">
        <v>81</v>
      </c>
      <c r="F152" s="12">
        <v>78420</v>
      </c>
    </row>
    <row r="153" spans="1:6" ht="15.75">
      <c r="A153" s="8">
        <v>143</v>
      </c>
      <c r="B153" s="15" t="s">
        <v>156</v>
      </c>
      <c r="C153" s="15" t="s">
        <v>158</v>
      </c>
      <c r="D153" s="11">
        <v>475</v>
      </c>
      <c r="E153" s="11">
        <v>70</v>
      </c>
      <c r="F153" s="12">
        <v>69540</v>
      </c>
    </row>
    <row r="154" spans="1:6" ht="15.75">
      <c r="A154" s="8">
        <v>144</v>
      </c>
      <c r="B154" s="15" t="s">
        <v>156</v>
      </c>
      <c r="C154" s="15" t="s">
        <v>159</v>
      </c>
      <c r="D154" s="11">
        <v>8703</v>
      </c>
      <c r="E154" s="11">
        <v>149</v>
      </c>
      <c r="F154" s="12">
        <v>132360</v>
      </c>
    </row>
    <row r="155" spans="1:6" ht="15.75">
      <c r="A155" s="8">
        <v>145</v>
      </c>
      <c r="B155" s="15" t="s">
        <v>156</v>
      </c>
      <c r="C155" s="15" t="s">
        <v>160</v>
      </c>
      <c r="D155" s="11">
        <v>10639</v>
      </c>
      <c r="E155" s="11">
        <v>74</v>
      </c>
      <c r="F155" s="12">
        <v>64200</v>
      </c>
    </row>
    <row r="156" spans="1:6" ht="15.75">
      <c r="A156" s="8">
        <v>146</v>
      </c>
      <c r="B156" s="15" t="s">
        <v>161</v>
      </c>
      <c r="C156" s="15" t="s">
        <v>162</v>
      </c>
      <c r="D156" s="11">
        <v>1620</v>
      </c>
      <c r="E156" s="11">
        <v>129</v>
      </c>
      <c r="F156" s="12">
        <v>110900</v>
      </c>
    </row>
    <row r="157" spans="1:6" ht="15.75">
      <c r="A157" s="8">
        <v>147</v>
      </c>
      <c r="B157" s="15" t="s">
        <v>161</v>
      </c>
      <c r="C157" s="15" t="s">
        <v>163</v>
      </c>
      <c r="D157" s="11">
        <v>2902</v>
      </c>
      <c r="E157" s="11">
        <v>46</v>
      </c>
      <c r="F157" s="12">
        <v>107159.99999999999</v>
      </c>
    </row>
    <row r="158" spans="1:6" ht="15.75">
      <c r="A158" s="8">
        <v>148</v>
      </c>
      <c r="B158" s="15" t="s">
        <v>161</v>
      </c>
      <c r="C158" s="15" t="s">
        <v>164</v>
      </c>
      <c r="D158" s="11">
        <v>4971</v>
      </c>
      <c r="E158" s="11">
        <v>114</v>
      </c>
      <c r="F158" s="12">
        <v>131780</v>
      </c>
    </row>
    <row r="159" spans="1:6" ht="15.75">
      <c r="A159" s="8">
        <v>149</v>
      </c>
      <c r="B159" s="15" t="s">
        <v>161</v>
      </c>
      <c r="C159" s="15" t="s">
        <v>165</v>
      </c>
      <c r="D159" s="11">
        <v>146</v>
      </c>
      <c r="E159" s="11">
        <v>62</v>
      </c>
      <c r="F159" s="12">
        <v>134580</v>
      </c>
    </row>
    <row r="160" spans="1:6" ht="15.75">
      <c r="A160" s="8">
        <v>150</v>
      </c>
      <c r="B160" s="15" t="s">
        <v>161</v>
      </c>
      <c r="C160" s="15" t="s">
        <v>166</v>
      </c>
      <c r="D160" s="11">
        <v>6</v>
      </c>
      <c r="E160" s="11">
        <v>76</v>
      </c>
      <c r="F160" s="12">
        <v>160799.99999999997</v>
      </c>
    </row>
    <row r="161" spans="1:6" ht="15.75">
      <c r="A161" s="8">
        <v>151</v>
      </c>
      <c r="B161" s="15" t="s">
        <v>167</v>
      </c>
      <c r="C161" s="15" t="s">
        <v>168</v>
      </c>
      <c r="D161" s="11">
        <v>160</v>
      </c>
      <c r="E161" s="11">
        <v>99</v>
      </c>
      <c r="F161" s="12">
        <v>127260</v>
      </c>
    </row>
    <row r="162" spans="1:6" ht="15.75">
      <c r="A162" s="8">
        <v>152</v>
      </c>
      <c r="B162" s="15" t="s">
        <v>167</v>
      </c>
      <c r="C162" s="15" t="s">
        <v>169</v>
      </c>
      <c r="D162" s="11">
        <v>3987</v>
      </c>
      <c r="E162" s="11">
        <v>89</v>
      </c>
      <c r="F162" s="16">
        <v>124800</v>
      </c>
    </row>
    <row r="163" spans="1:6" ht="15.75">
      <c r="A163" s="8">
        <v>153</v>
      </c>
      <c r="B163" s="15" t="s">
        <v>167</v>
      </c>
      <c r="C163" s="15" t="s">
        <v>170</v>
      </c>
      <c r="D163" s="11">
        <v>122</v>
      </c>
      <c r="E163" s="11">
        <v>58</v>
      </c>
      <c r="F163" s="12">
        <v>81540.000000000015</v>
      </c>
    </row>
    <row r="164" spans="1:6" ht="15.75">
      <c r="A164" s="8">
        <v>154</v>
      </c>
      <c r="B164" s="15" t="s">
        <v>167</v>
      </c>
      <c r="C164" s="15" t="s">
        <v>171</v>
      </c>
      <c r="D164" s="11">
        <v>6687</v>
      </c>
      <c r="E164" s="11">
        <v>105</v>
      </c>
      <c r="F164" s="12">
        <v>118260.00000000001</v>
      </c>
    </row>
    <row r="165" spans="1:6" ht="15.75">
      <c r="A165" s="8">
        <v>155</v>
      </c>
      <c r="B165" s="15" t="s">
        <v>167</v>
      </c>
      <c r="C165" s="15" t="s">
        <v>172</v>
      </c>
      <c r="D165" s="14">
        <v>6395</v>
      </c>
      <c r="E165" s="11">
        <v>82</v>
      </c>
      <c r="F165" s="12">
        <v>94920.000000000015</v>
      </c>
    </row>
    <row r="166" spans="1:6" ht="15.75">
      <c r="A166" s="8">
        <v>156</v>
      </c>
      <c r="B166" s="15" t="s">
        <v>167</v>
      </c>
      <c r="C166" s="15" t="s">
        <v>173</v>
      </c>
      <c r="D166" s="11">
        <v>5559</v>
      </c>
      <c r="E166" s="11">
        <v>111</v>
      </c>
      <c r="F166" s="12">
        <v>119400</v>
      </c>
    </row>
    <row r="167" spans="1:6" ht="15.75">
      <c r="A167" s="8">
        <v>157</v>
      </c>
      <c r="B167" s="15" t="s">
        <v>167</v>
      </c>
      <c r="C167" s="15" t="s">
        <v>174</v>
      </c>
      <c r="D167" s="11">
        <v>6254</v>
      </c>
      <c r="E167" s="11">
        <v>73</v>
      </c>
      <c r="F167" s="12">
        <v>64500.000000000007</v>
      </c>
    </row>
    <row r="168" spans="1:6" ht="15.75">
      <c r="A168" s="8">
        <v>158</v>
      </c>
      <c r="B168" s="15" t="s">
        <v>167</v>
      </c>
      <c r="C168" s="15" t="s">
        <v>175</v>
      </c>
      <c r="D168" s="11">
        <v>4725</v>
      </c>
      <c r="E168" s="11">
        <v>106</v>
      </c>
      <c r="F168" s="12">
        <v>158340</v>
      </c>
    </row>
    <row r="169" spans="1:6" ht="15.75">
      <c r="A169" s="8">
        <v>159</v>
      </c>
      <c r="B169" s="15" t="s">
        <v>167</v>
      </c>
      <c r="C169" s="15" t="s">
        <v>176</v>
      </c>
      <c r="D169" s="11">
        <v>2157</v>
      </c>
      <c r="E169" s="11">
        <v>148</v>
      </c>
      <c r="F169" s="12">
        <v>141600</v>
      </c>
    </row>
    <row r="170" spans="1:6" ht="15.75">
      <c r="A170" s="8">
        <v>160</v>
      </c>
      <c r="B170" s="15" t="s">
        <v>167</v>
      </c>
      <c r="C170" s="15" t="s">
        <v>177</v>
      </c>
      <c r="D170" s="11">
        <v>4337</v>
      </c>
      <c r="E170" s="11">
        <v>68</v>
      </c>
      <c r="F170" s="12">
        <v>86520</v>
      </c>
    </row>
    <row r="171" spans="1:6" ht="15.75">
      <c r="A171" s="8">
        <v>161</v>
      </c>
      <c r="B171" s="15" t="s">
        <v>167</v>
      </c>
      <c r="C171" s="15" t="s">
        <v>178</v>
      </c>
      <c r="D171" s="11">
        <v>2252</v>
      </c>
      <c r="E171" s="11">
        <v>47</v>
      </c>
      <c r="F171" s="12">
        <v>78720</v>
      </c>
    </row>
    <row r="172" spans="1:6" ht="15.75">
      <c r="A172" s="8">
        <v>162</v>
      </c>
      <c r="B172" s="15" t="s">
        <v>167</v>
      </c>
      <c r="C172" s="15" t="s">
        <v>179</v>
      </c>
      <c r="D172" s="11">
        <v>1495</v>
      </c>
      <c r="E172" s="11">
        <v>38</v>
      </c>
      <c r="F172" s="12">
        <v>56340</v>
      </c>
    </row>
    <row r="173" spans="1:6" ht="15.75">
      <c r="A173" s="8">
        <v>163</v>
      </c>
      <c r="B173" s="15" t="s">
        <v>167</v>
      </c>
      <c r="C173" s="15" t="s">
        <v>180</v>
      </c>
      <c r="D173" s="11">
        <v>1</v>
      </c>
      <c r="E173" s="11">
        <v>33</v>
      </c>
      <c r="F173" s="12">
        <v>67380</v>
      </c>
    </row>
    <row r="174" spans="1:6" ht="15.75">
      <c r="A174" s="8">
        <v>164</v>
      </c>
      <c r="B174" s="15" t="s">
        <v>167</v>
      </c>
      <c r="C174" s="15" t="s">
        <v>181</v>
      </c>
      <c r="D174" s="11">
        <v>1808</v>
      </c>
      <c r="E174" s="11">
        <v>67</v>
      </c>
      <c r="F174" s="12">
        <v>101340</v>
      </c>
    </row>
    <row r="175" spans="1:6" ht="15.75">
      <c r="A175" s="8">
        <v>165</v>
      </c>
      <c r="B175" s="15" t="s">
        <v>167</v>
      </c>
      <c r="C175" s="15" t="s">
        <v>182</v>
      </c>
      <c r="D175" s="11">
        <v>8317</v>
      </c>
      <c r="E175" s="11">
        <v>85</v>
      </c>
      <c r="F175" s="12">
        <v>104160.00000000001</v>
      </c>
    </row>
    <row r="176" spans="1:6" ht="15.75">
      <c r="A176" s="8">
        <v>166</v>
      </c>
      <c r="B176" s="15" t="s">
        <v>167</v>
      </c>
      <c r="C176" s="15" t="s">
        <v>183</v>
      </c>
      <c r="D176" s="11">
        <v>3562</v>
      </c>
      <c r="E176" s="11">
        <v>81</v>
      </c>
      <c r="F176" s="12">
        <v>72990</v>
      </c>
    </row>
    <row r="177" spans="1:6" ht="15.75">
      <c r="A177" s="8">
        <v>167</v>
      </c>
      <c r="B177" s="15" t="s">
        <v>167</v>
      </c>
      <c r="C177" s="15" t="s">
        <v>184</v>
      </c>
      <c r="D177" s="14">
        <v>31</v>
      </c>
      <c r="E177" s="11">
        <v>11</v>
      </c>
      <c r="F177" s="12">
        <v>17400</v>
      </c>
    </row>
    <row r="178" spans="1:6" ht="15.75">
      <c r="A178" s="8">
        <v>168</v>
      </c>
      <c r="B178" s="15" t="s">
        <v>167</v>
      </c>
      <c r="C178" s="15" t="s">
        <v>185</v>
      </c>
      <c r="D178" s="11">
        <v>358</v>
      </c>
      <c r="E178" s="11">
        <v>24</v>
      </c>
      <c r="F178" s="12">
        <v>88476</v>
      </c>
    </row>
    <row r="179" spans="1:6" ht="15.75">
      <c r="A179" s="8">
        <v>169</v>
      </c>
      <c r="B179" s="15" t="s">
        <v>167</v>
      </c>
      <c r="C179" s="15" t="s">
        <v>186</v>
      </c>
      <c r="D179" s="11">
        <v>909</v>
      </c>
      <c r="E179" s="11">
        <v>81</v>
      </c>
      <c r="F179" s="12">
        <v>72990</v>
      </c>
    </row>
    <row r="180" spans="1:6" ht="15.75">
      <c r="A180" s="8">
        <v>170</v>
      </c>
      <c r="B180" s="15" t="s">
        <v>167</v>
      </c>
      <c r="C180" s="15" t="s">
        <v>187</v>
      </c>
      <c r="D180" s="11">
        <v>3</v>
      </c>
      <c r="E180" s="11">
        <v>34</v>
      </c>
      <c r="F180" s="12">
        <v>87180</v>
      </c>
    </row>
    <row r="181" spans="1:6" ht="15.75">
      <c r="A181" s="8">
        <v>171</v>
      </c>
      <c r="B181" s="15" t="s">
        <v>167</v>
      </c>
      <c r="C181" s="15" t="s">
        <v>188</v>
      </c>
      <c r="D181" s="11">
        <v>761</v>
      </c>
      <c r="E181" s="11">
        <v>72</v>
      </c>
      <c r="F181" s="12">
        <v>133980</v>
      </c>
    </row>
    <row r="182" spans="1:6" ht="15.75">
      <c r="A182" s="8">
        <v>172</v>
      </c>
      <c r="B182" s="15" t="s">
        <v>167</v>
      </c>
      <c r="C182" s="15" t="s">
        <v>189</v>
      </c>
      <c r="D182" s="11">
        <v>7258</v>
      </c>
      <c r="E182" s="11">
        <v>111</v>
      </c>
      <c r="F182" s="12">
        <v>129299.99999999999</v>
      </c>
    </row>
    <row r="183" spans="1:6" ht="15.75">
      <c r="A183" s="8">
        <v>173</v>
      </c>
      <c r="B183" s="15" t="s">
        <v>190</v>
      </c>
      <c r="C183" s="15" t="s">
        <v>191</v>
      </c>
      <c r="D183" s="11">
        <v>1787</v>
      </c>
      <c r="E183" s="11">
        <v>77</v>
      </c>
      <c r="F183" s="12">
        <v>63120</v>
      </c>
    </row>
    <row r="184" spans="1:6" ht="15.75">
      <c r="A184" s="8">
        <v>174</v>
      </c>
      <c r="B184" s="15" t="s">
        <v>190</v>
      </c>
      <c r="C184" s="15" t="s">
        <v>16</v>
      </c>
      <c r="D184" s="11">
        <v>8245</v>
      </c>
      <c r="E184" s="11">
        <v>90</v>
      </c>
      <c r="F184" s="12">
        <v>58619.999999999993</v>
      </c>
    </row>
    <row r="185" spans="1:6" ht="15.75">
      <c r="A185" s="8">
        <v>175</v>
      </c>
      <c r="B185" s="15" t="s">
        <v>190</v>
      </c>
      <c r="C185" s="15" t="s">
        <v>192</v>
      </c>
      <c r="D185" s="11">
        <v>2477</v>
      </c>
      <c r="E185" s="17">
        <v>69</v>
      </c>
      <c r="F185" s="18">
        <v>71580</v>
      </c>
    </row>
    <row r="186" spans="1:6" ht="15.75">
      <c r="A186" s="8">
        <v>176</v>
      </c>
      <c r="B186" s="15" t="s">
        <v>193</v>
      </c>
      <c r="C186" s="15" t="s">
        <v>194</v>
      </c>
      <c r="D186" s="11">
        <v>3370</v>
      </c>
      <c r="E186" s="11">
        <v>74</v>
      </c>
      <c r="F186" s="12">
        <v>84900</v>
      </c>
    </row>
    <row r="187" spans="1:6" ht="15.75">
      <c r="A187" s="8">
        <v>177</v>
      </c>
      <c r="B187" s="15" t="s">
        <v>193</v>
      </c>
      <c r="C187" s="15" t="s">
        <v>195</v>
      </c>
      <c r="D187" s="11">
        <v>3202</v>
      </c>
      <c r="E187" s="11">
        <v>82</v>
      </c>
      <c r="F187" s="12">
        <v>64800.000000000007</v>
      </c>
    </row>
    <row r="188" spans="1:6" ht="15.75">
      <c r="A188" s="8">
        <v>178</v>
      </c>
      <c r="B188" s="15" t="s">
        <v>193</v>
      </c>
      <c r="C188" s="15" t="s">
        <v>196</v>
      </c>
      <c r="D188" s="11">
        <v>2083</v>
      </c>
      <c r="E188" s="11">
        <v>95</v>
      </c>
      <c r="F188" s="12">
        <v>99660</v>
      </c>
    </row>
    <row r="189" spans="1:6" ht="15.75">
      <c r="A189" s="8">
        <v>179</v>
      </c>
      <c r="B189" s="15" t="s">
        <v>193</v>
      </c>
      <c r="C189" s="15" t="s">
        <v>197</v>
      </c>
      <c r="D189" s="11">
        <v>1276</v>
      </c>
      <c r="E189" s="11">
        <v>84</v>
      </c>
      <c r="F189" s="12">
        <v>83160</v>
      </c>
    </row>
    <row r="190" spans="1:6" ht="15.75">
      <c r="A190" s="8">
        <v>180</v>
      </c>
      <c r="B190" s="15" t="s">
        <v>198</v>
      </c>
      <c r="C190" s="15" t="s">
        <v>199</v>
      </c>
      <c r="D190" s="11">
        <v>4769</v>
      </c>
      <c r="E190" s="11">
        <v>122</v>
      </c>
      <c r="F190" s="12">
        <v>149040</v>
      </c>
    </row>
    <row r="191" spans="1:6" ht="15.75">
      <c r="A191" s="8">
        <v>181</v>
      </c>
      <c r="B191" s="15" t="s">
        <v>198</v>
      </c>
      <c r="C191" s="15" t="s">
        <v>200</v>
      </c>
      <c r="D191" s="11">
        <v>488</v>
      </c>
      <c r="E191" s="11">
        <v>42</v>
      </c>
      <c r="F191" s="12">
        <v>58800.000000000058</v>
      </c>
    </row>
    <row r="192" spans="1:6" ht="15.75">
      <c r="A192" s="8">
        <v>182</v>
      </c>
      <c r="B192" s="15" t="s">
        <v>198</v>
      </c>
      <c r="C192" s="15" t="s">
        <v>201</v>
      </c>
      <c r="D192" s="11">
        <v>2106</v>
      </c>
      <c r="E192" s="11">
        <v>140</v>
      </c>
      <c r="F192" s="12">
        <v>108380</v>
      </c>
    </row>
    <row r="193" spans="1:6" ht="15.75">
      <c r="A193" s="8">
        <v>183</v>
      </c>
      <c r="B193" s="15" t="s">
        <v>198</v>
      </c>
      <c r="C193" s="15" t="s">
        <v>202</v>
      </c>
      <c r="D193" s="11">
        <v>7199</v>
      </c>
      <c r="E193" s="11">
        <v>173</v>
      </c>
      <c r="F193" s="12">
        <v>19260</v>
      </c>
    </row>
    <row r="194" spans="1:6" ht="15.75">
      <c r="A194" s="8">
        <v>184</v>
      </c>
      <c r="B194" s="15" t="s">
        <v>203</v>
      </c>
      <c r="C194" s="15" t="s">
        <v>204</v>
      </c>
      <c r="D194" s="11">
        <v>7</v>
      </c>
      <c r="E194" s="11">
        <v>109</v>
      </c>
      <c r="F194" s="12">
        <v>122360</v>
      </c>
    </row>
    <row r="195" spans="1:6" ht="15.75">
      <c r="A195" s="8">
        <v>185</v>
      </c>
      <c r="B195" s="15" t="s">
        <v>203</v>
      </c>
      <c r="C195" s="15" t="s">
        <v>205</v>
      </c>
      <c r="D195" s="11">
        <v>7583</v>
      </c>
      <c r="E195" s="11">
        <v>151</v>
      </c>
      <c r="F195" s="12">
        <v>116300</v>
      </c>
    </row>
    <row r="196" spans="1:6" ht="15.75">
      <c r="A196" s="8">
        <v>186</v>
      </c>
      <c r="B196" s="15" t="s">
        <v>203</v>
      </c>
      <c r="C196" s="15" t="s">
        <v>206</v>
      </c>
      <c r="D196" s="11">
        <v>5732</v>
      </c>
      <c r="E196" s="11">
        <v>114</v>
      </c>
      <c r="F196" s="12">
        <v>18612</v>
      </c>
    </row>
    <row r="197" spans="1:6" ht="15.75">
      <c r="A197" s="8">
        <v>187</v>
      </c>
      <c r="B197" s="15" t="s">
        <v>207</v>
      </c>
      <c r="C197" s="15" t="s">
        <v>208</v>
      </c>
      <c r="D197" s="11">
        <v>3185</v>
      </c>
      <c r="E197" s="11">
        <v>51</v>
      </c>
      <c r="F197" s="12">
        <v>60479.999999999993</v>
      </c>
    </row>
    <row r="198" spans="1:6" ht="15.75">
      <c r="A198" s="8">
        <v>188</v>
      </c>
      <c r="B198" s="15" t="s">
        <v>207</v>
      </c>
      <c r="C198" s="15" t="s">
        <v>209</v>
      </c>
      <c r="D198" s="11">
        <v>9006</v>
      </c>
      <c r="E198" s="11">
        <v>81</v>
      </c>
      <c r="F198" s="12">
        <v>84420</v>
      </c>
    </row>
    <row r="199" spans="1:6" ht="15.75">
      <c r="A199" s="8">
        <v>189</v>
      </c>
      <c r="B199" s="15" t="s">
        <v>207</v>
      </c>
      <c r="C199" s="15" t="s">
        <v>210</v>
      </c>
      <c r="D199" s="11">
        <v>7776</v>
      </c>
      <c r="E199" s="11">
        <v>117</v>
      </c>
      <c r="F199" s="12">
        <v>116220</v>
      </c>
    </row>
    <row r="200" spans="1:6" ht="15.75">
      <c r="A200" s="8">
        <v>190</v>
      </c>
      <c r="B200" s="15" t="s">
        <v>207</v>
      </c>
      <c r="C200" s="15" t="s">
        <v>211</v>
      </c>
      <c r="D200" s="11">
        <v>5638</v>
      </c>
      <c r="E200" s="11">
        <v>159</v>
      </c>
      <c r="F200" s="12">
        <v>78320</v>
      </c>
    </row>
    <row r="201" spans="1:6" ht="15.75">
      <c r="A201" s="8">
        <v>191</v>
      </c>
      <c r="B201" s="15" t="s">
        <v>212</v>
      </c>
      <c r="C201" s="15" t="s">
        <v>164</v>
      </c>
      <c r="D201" s="11">
        <v>2948</v>
      </c>
      <c r="E201" s="11">
        <v>20</v>
      </c>
      <c r="F201" s="12">
        <v>63060</v>
      </c>
    </row>
    <row r="202" spans="1:6" ht="15.75">
      <c r="A202" s="8">
        <v>192</v>
      </c>
      <c r="B202" s="15" t="s">
        <v>212</v>
      </c>
      <c r="C202" s="15" t="s">
        <v>213</v>
      </c>
      <c r="D202" s="11">
        <v>7163</v>
      </c>
      <c r="E202" s="11">
        <v>24</v>
      </c>
      <c r="F202" s="12">
        <v>76980</v>
      </c>
    </row>
    <row r="203" spans="1:6" ht="15.75">
      <c r="A203" s="8">
        <v>193</v>
      </c>
      <c r="B203" s="15" t="s">
        <v>212</v>
      </c>
      <c r="C203" s="15" t="s">
        <v>214</v>
      </c>
      <c r="D203" s="11">
        <v>7646</v>
      </c>
      <c r="E203" s="11">
        <v>21</v>
      </c>
      <c r="F203" s="12">
        <v>61980</v>
      </c>
    </row>
    <row r="204" spans="1:6" ht="15.75">
      <c r="A204" s="8">
        <v>194</v>
      </c>
      <c r="B204" s="15" t="s">
        <v>215</v>
      </c>
      <c r="C204" s="15" t="s">
        <v>216</v>
      </c>
      <c r="D204" s="11">
        <v>1370</v>
      </c>
      <c r="E204" s="11">
        <v>69</v>
      </c>
      <c r="F204" s="12">
        <v>108899.99999999999</v>
      </c>
    </row>
    <row r="205" spans="1:6" ht="15.75">
      <c r="A205" s="8">
        <v>195</v>
      </c>
      <c r="B205" s="20" t="s">
        <v>215</v>
      </c>
      <c r="C205" s="20" t="s">
        <v>16</v>
      </c>
      <c r="D205" s="11">
        <v>4224</v>
      </c>
      <c r="E205" s="11">
        <v>251</v>
      </c>
      <c r="F205" s="12">
        <v>114940</v>
      </c>
    </row>
    <row r="206" spans="1:6" ht="15.75">
      <c r="A206" s="8">
        <v>196</v>
      </c>
      <c r="B206" s="20" t="s">
        <v>217</v>
      </c>
      <c r="C206" s="20" t="s">
        <v>16</v>
      </c>
      <c r="D206" s="11">
        <v>9130</v>
      </c>
      <c r="E206" s="11">
        <v>165</v>
      </c>
      <c r="F206" s="12">
        <v>140400</v>
      </c>
    </row>
    <row r="207" spans="1:6" ht="15.75">
      <c r="A207" s="8">
        <v>197</v>
      </c>
      <c r="B207" s="21" t="s">
        <v>217</v>
      </c>
      <c r="C207" s="21" t="s">
        <v>20</v>
      </c>
      <c r="D207" s="11">
        <v>331</v>
      </c>
      <c r="E207" s="11">
        <v>95</v>
      </c>
      <c r="F207" s="12">
        <v>133800</v>
      </c>
    </row>
    <row r="208" spans="1:6" ht="15.75">
      <c r="A208" s="8">
        <v>198</v>
      </c>
      <c r="B208" s="21" t="s">
        <v>217</v>
      </c>
      <c r="C208" s="21" t="s">
        <v>218</v>
      </c>
      <c r="D208" s="11">
        <v>6696</v>
      </c>
      <c r="E208" s="11">
        <v>157</v>
      </c>
      <c r="F208" s="12">
        <v>141600.00000000003</v>
      </c>
    </row>
    <row r="209" spans="1:6" ht="15.75">
      <c r="A209" s="8">
        <v>199</v>
      </c>
      <c r="B209" s="21" t="s">
        <v>217</v>
      </c>
      <c r="C209" s="21" t="s">
        <v>219</v>
      </c>
      <c r="D209" s="11">
        <v>7118</v>
      </c>
      <c r="E209" s="11">
        <v>168</v>
      </c>
      <c r="F209" s="12">
        <v>137400</v>
      </c>
    </row>
    <row r="210" spans="1:6" ht="16.5" thickBot="1">
      <c r="A210" s="45" t="s">
        <v>220</v>
      </c>
      <c r="B210" s="46"/>
      <c r="C210" s="46"/>
      <c r="D210" s="22">
        <f>SUM(D11:D209)</f>
        <v>746538</v>
      </c>
      <c r="E210" s="22">
        <f>AVERAGE(E11:E209)</f>
        <v>62.722222222222221</v>
      </c>
      <c r="F210" s="23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I9" sqref="I9"/>
    </sheetView>
  </sheetViews>
  <sheetFormatPr defaultRowHeight="15"/>
  <cols>
    <col min="1" max="1" width="9.140625" customWidth="1"/>
    <col min="2" max="2" width="19.85546875" customWidth="1"/>
    <col min="3" max="3" width="35.5703125" customWidth="1"/>
    <col min="4" max="4" width="13.140625" customWidth="1"/>
    <col min="5" max="5" width="12.85546875" customWidth="1"/>
    <col min="6" max="6" width="17.5703125" customWidth="1"/>
  </cols>
  <sheetData>
    <row r="1" spans="1:6">
      <c r="A1" s="44" t="s">
        <v>1</v>
      </c>
      <c r="B1" s="44"/>
      <c r="C1" s="44"/>
      <c r="D1" s="44"/>
      <c r="E1" s="44"/>
      <c r="F1" s="44"/>
    </row>
    <row r="2" spans="1:6">
      <c r="A2" s="43" t="s">
        <v>2</v>
      </c>
      <c r="B2" s="43"/>
      <c r="C2" s="43"/>
      <c r="D2" s="43"/>
      <c r="E2" s="43"/>
      <c r="F2" s="43"/>
    </row>
    <row r="3" spans="1:6">
      <c r="A3" s="1" t="s">
        <v>3</v>
      </c>
      <c r="B3" s="1"/>
      <c r="C3" s="1" t="s">
        <v>4</v>
      </c>
      <c r="D3" s="35"/>
      <c r="E3" s="3"/>
      <c r="F3" s="4"/>
    </row>
    <row r="4" spans="1:6">
      <c r="A4" s="1" t="s">
        <v>5</v>
      </c>
      <c r="B4" s="1"/>
      <c r="C4" s="1" t="s">
        <v>6</v>
      </c>
      <c r="D4" s="35"/>
      <c r="E4" s="3"/>
      <c r="F4" s="4"/>
    </row>
    <row r="5" spans="1:6">
      <c r="A5" s="1" t="s">
        <v>7</v>
      </c>
      <c r="B5" s="1"/>
      <c r="C5" s="1">
        <v>21</v>
      </c>
      <c r="D5" s="35"/>
      <c r="E5" s="3"/>
      <c r="F5" s="4"/>
    </row>
    <row r="6" spans="1:6">
      <c r="A6" s="1" t="s">
        <v>8</v>
      </c>
      <c r="B6" s="1"/>
      <c r="C6" s="1">
        <v>199</v>
      </c>
      <c r="D6" s="35"/>
      <c r="E6" s="3"/>
      <c r="F6" s="4"/>
    </row>
    <row r="7" spans="1:6">
      <c r="A7" s="1" t="s">
        <v>309</v>
      </c>
      <c r="B7" s="1"/>
      <c r="C7" s="1"/>
      <c r="D7" s="35"/>
      <c r="E7" s="3"/>
      <c r="F7" s="4"/>
    </row>
    <row r="8" spans="1:6">
      <c r="A8" s="1" t="s">
        <v>308</v>
      </c>
      <c r="B8" s="1"/>
      <c r="C8" s="1"/>
      <c r="D8" s="35"/>
      <c r="E8" s="3"/>
      <c r="F8" s="4"/>
    </row>
    <row r="9" spans="1:6" ht="45">
      <c r="A9" s="5" t="s">
        <v>9</v>
      </c>
      <c r="B9" s="5" t="s">
        <v>10</v>
      </c>
      <c r="C9" s="5" t="s">
        <v>11</v>
      </c>
      <c r="D9" s="6" t="s">
        <v>12</v>
      </c>
      <c r="E9" s="6" t="s">
        <v>13</v>
      </c>
      <c r="F9" s="7" t="s">
        <v>14</v>
      </c>
    </row>
    <row r="10" spans="1:6" ht="15.75">
      <c r="A10" s="8">
        <v>1</v>
      </c>
      <c r="B10" s="27" t="s">
        <v>15</v>
      </c>
      <c r="C10" s="28" t="s">
        <v>16</v>
      </c>
      <c r="D10" s="11">
        <v>7918</v>
      </c>
      <c r="E10" s="12">
        <v>151</v>
      </c>
      <c r="F10" s="11">
        <v>90300</v>
      </c>
    </row>
    <row r="11" spans="1:6" ht="15.75">
      <c r="A11" s="8">
        <v>2</v>
      </c>
      <c r="B11" s="27" t="s">
        <v>15</v>
      </c>
      <c r="C11" s="28" t="s">
        <v>17</v>
      </c>
      <c r="D11" s="11">
        <v>4295</v>
      </c>
      <c r="E11" s="12">
        <v>77</v>
      </c>
      <c r="F11" s="11">
        <v>81900</v>
      </c>
    </row>
    <row r="12" spans="1:6" ht="15.75">
      <c r="A12" s="8">
        <v>3</v>
      </c>
      <c r="B12" s="29" t="s">
        <v>18</v>
      </c>
      <c r="C12" s="29" t="s">
        <v>19</v>
      </c>
      <c r="D12" s="11">
        <v>6656</v>
      </c>
      <c r="E12" s="12">
        <v>52</v>
      </c>
      <c r="F12" s="11">
        <v>84360</v>
      </c>
    </row>
    <row r="13" spans="1:6" ht="15.75">
      <c r="A13" s="8">
        <v>4</v>
      </c>
      <c r="B13" s="29" t="s">
        <v>18</v>
      </c>
      <c r="C13" s="29" t="s">
        <v>20</v>
      </c>
      <c r="D13" s="14">
        <v>1381</v>
      </c>
      <c r="E13" s="12">
        <v>58</v>
      </c>
      <c r="F13" s="11">
        <v>81120</v>
      </c>
    </row>
    <row r="14" spans="1:6" ht="15.75">
      <c r="A14" s="8">
        <v>5</v>
      </c>
      <c r="B14" s="29" t="s">
        <v>18</v>
      </c>
      <c r="C14" s="29" t="s">
        <v>21</v>
      </c>
      <c r="D14" s="11">
        <v>3105</v>
      </c>
      <c r="E14" s="12">
        <v>50</v>
      </c>
      <c r="F14" s="11">
        <v>77040</v>
      </c>
    </row>
    <row r="15" spans="1:6" ht="15.75">
      <c r="A15" s="8">
        <v>10</v>
      </c>
      <c r="B15" s="25" t="s">
        <v>25</v>
      </c>
      <c r="C15" s="25" t="s">
        <v>27</v>
      </c>
      <c r="D15" s="11">
        <v>287</v>
      </c>
      <c r="E15" s="12">
        <v>47</v>
      </c>
      <c r="F15" s="11">
        <v>56100</v>
      </c>
    </row>
    <row r="16" spans="1:6" ht="15.75">
      <c r="A16" s="8">
        <v>14</v>
      </c>
      <c r="B16" s="25" t="s">
        <v>25</v>
      </c>
      <c r="C16" s="25" t="s">
        <v>31</v>
      </c>
      <c r="D16" s="11">
        <v>4668</v>
      </c>
      <c r="E16" s="12">
        <v>58</v>
      </c>
      <c r="F16" s="11">
        <v>52320.000000000007</v>
      </c>
    </row>
    <row r="17" spans="1:6" ht="15.75">
      <c r="A17" s="8">
        <v>15</v>
      </c>
      <c r="B17" s="25" t="s">
        <v>25</v>
      </c>
      <c r="C17" s="25" t="s">
        <v>32</v>
      </c>
      <c r="D17" s="11">
        <v>10</v>
      </c>
      <c r="E17" s="12">
        <v>43</v>
      </c>
      <c r="F17" s="11">
        <v>42360</v>
      </c>
    </row>
    <row r="18" spans="1:6" ht="15.75">
      <c r="A18" s="8">
        <v>17</v>
      </c>
      <c r="B18" s="25" t="s">
        <v>25</v>
      </c>
      <c r="C18" s="25" t="s">
        <v>34</v>
      </c>
      <c r="D18" s="11">
        <v>4386</v>
      </c>
      <c r="E18" s="12">
        <v>56</v>
      </c>
      <c r="F18" s="11">
        <v>45600</v>
      </c>
    </row>
    <row r="19" spans="1:6" ht="15.75">
      <c r="A19" s="8">
        <v>19</v>
      </c>
      <c r="B19" s="25" t="s">
        <v>25</v>
      </c>
      <c r="C19" s="25" t="s">
        <v>36</v>
      </c>
      <c r="D19" s="11">
        <v>5745</v>
      </c>
      <c r="E19" s="12">
        <v>68</v>
      </c>
      <c r="F19" s="11">
        <v>82980</v>
      </c>
    </row>
    <row r="20" spans="1:6" ht="15.75">
      <c r="A20" s="8">
        <v>21</v>
      </c>
      <c r="B20" s="25" t="s">
        <v>25</v>
      </c>
      <c r="C20" s="25" t="s">
        <v>38</v>
      </c>
      <c r="D20" s="11">
        <v>12</v>
      </c>
      <c r="E20" s="12">
        <v>48</v>
      </c>
      <c r="F20" s="11">
        <v>44940</v>
      </c>
    </row>
    <row r="21" spans="1:6" ht="15.75">
      <c r="A21" s="8">
        <v>23</v>
      </c>
      <c r="B21" s="25" t="s">
        <v>25</v>
      </c>
      <c r="C21" s="25" t="s">
        <v>40</v>
      </c>
      <c r="D21" s="11">
        <v>1508</v>
      </c>
      <c r="E21" s="12">
        <v>60</v>
      </c>
      <c r="F21" s="11">
        <v>47640</v>
      </c>
    </row>
    <row r="22" spans="1:6" ht="15.75">
      <c r="A22" s="8">
        <v>24</v>
      </c>
      <c r="B22" s="25" t="s">
        <v>25</v>
      </c>
      <c r="C22" s="25" t="s">
        <v>20</v>
      </c>
      <c r="D22" s="11">
        <v>2457</v>
      </c>
      <c r="E22" s="12">
        <v>87</v>
      </c>
      <c r="F22" s="11">
        <v>51480</v>
      </c>
    </row>
    <row r="23" spans="1:6" ht="15.75">
      <c r="A23" s="8">
        <v>25</v>
      </c>
      <c r="B23" s="25" t="s">
        <v>25</v>
      </c>
      <c r="C23" s="25" t="s">
        <v>41</v>
      </c>
      <c r="D23" s="11">
        <v>5251</v>
      </c>
      <c r="E23" s="12">
        <v>55</v>
      </c>
      <c r="F23" s="11">
        <v>53760</v>
      </c>
    </row>
    <row r="24" spans="1:6" ht="15.75">
      <c r="A24" s="8">
        <v>28</v>
      </c>
      <c r="B24" s="25" t="s">
        <v>25</v>
      </c>
      <c r="C24" s="25" t="s">
        <v>44</v>
      </c>
      <c r="D24" s="11">
        <v>5972</v>
      </c>
      <c r="E24" s="12">
        <v>61</v>
      </c>
      <c r="F24" s="11">
        <v>66480</v>
      </c>
    </row>
    <row r="25" spans="1:6" ht="15.75">
      <c r="A25" s="8">
        <v>29</v>
      </c>
      <c r="B25" s="25" t="s">
        <v>25</v>
      </c>
      <c r="C25" s="25" t="s">
        <v>45</v>
      </c>
      <c r="D25" s="11">
        <v>10291</v>
      </c>
      <c r="E25" s="12">
        <v>57</v>
      </c>
      <c r="F25" s="11">
        <v>41340</v>
      </c>
    </row>
    <row r="26" spans="1:6" ht="15.75">
      <c r="A26" s="8">
        <v>34</v>
      </c>
      <c r="B26" s="25" t="s">
        <v>50</v>
      </c>
      <c r="C26" s="25" t="s">
        <v>51</v>
      </c>
      <c r="D26" s="11">
        <v>2541</v>
      </c>
      <c r="E26" s="12">
        <v>39</v>
      </c>
      <c r="F26" s="11">
        <v>80220</v>
      </c>
    </row>
    <row r="27" spans="1:6" ht="15.75">
      <c r="A27" s="8">
        <v>39</v>
      </c>
      <c r="B27" s="25" t="s">
        <v>55</v>
      </c>
      <c r="C27" s="25" t="s">
        <v>57</v>
      </c>
      <c r="D27" s="11">
        <v>607</v>
      </c>
      <c r="E27" s="12">
        <v>55</v>
      </c>
      <c r="F27" s="11">
        <v>81420</v>
      </c>
    </row>
    <row r="28" spans="1:6" ht="15.75">
      <c r="A28" s="8">
        <v>40</v>
      </c>
      <c r="B28" s="25" t="s">
        <v>55</v>
      </c>
      <c r="C28" s="25" t="s">
        <v>58</v>
      </c>
      <c r="D28" s="11">
        <v>4968</v>
      </c>
      <c r="E28" s="12">
        <v>40</v>
      </c>
      <c r="F28" s="11">
        <v>79500</v>
      </c>
    </row>
    <row r="29" spans="1:6" ht="15.75">
      <c r="A29" s="8">
        <v>41</v>
      </c>
      <c r="B29" s="25" t="s">
        <v>55</v>
      </c>
      <c r="C29" s="25" t="s">
        <v>59</v>
      </c>
      <c r="D29" s="11">
        <v>3</v>
      </c>
      <c r="E29" s="12">
        <v>39</v>
      </c>
      <c r="F29" s="11">
        <v>61500</v>
      </c>
    </row>
    <row r="30" spans="1:6" ht="15.75">
      <c r="A30" s="8">
        <v>44</v>
      </c>
      <c r="B30" s="25" t="s">
        <v>55</v>
      </c>
      <c r="C30" s="25" t="s">
        <v>62</v>
      </c>
      <c r="D30" s="11">
        <v>5695</v>
      </c>
      <c r="E30" s="12">
        <v>50</v>
      </c>
      <c r="F30" s="11">
        <v>93300</v>
      </c>
    </row>
    <row r="31" spans="1:6" ht="15.75">
      <c r="A31" s="8">
        <v>45</v>
      </c>
      <c r="B31" s="25" t="s">
        <v>55</v>
      </c>
      <c r="C31" s="25" t="s">
        <v>63</v>
      </c>
      <c r="D31" s="11">
        <v>5786</v>
      </c>
      <c r="E31" s="12">
        <v>41</v>
      </c>
      <c r="F31" s="11">
        <v>62700</v>
      </c>
    </row>
    <row r="32" spans="1:6" ht="15.75">
      <c r="A32" s="8">
        <v>47</v>
      </c>
      <c r="B32" s="25" t="s">
        <v>55</v>
      </c>
      <c r="C32" s="25" t="s">
        <v>65</v>
      </c>
      <c r="D32" s="11">
        <v>1580</v>
      </c>
      <c r="E32" s="12">
        <v>38</v>
      </c>
      <c r="F32" s="11">
        <v>62700</v>
      </c>
    </row>
    <row r="33" spans="1:6" ht="15.75">
      <c r="A33" s="8">
        <v>48</v>
      </c>
      <c r="B33" s="25" t="s">
        <v>55</v>
      </c>
      <c r="C33" s="25" t="s">
        <v>66</v>
      </c>
      <c r="D33" s="11">
        <v>5206</v>
      </c>
      <c r="E33" s="12">
        <v>63</v>
      </c>
      <c r="F33" s="11">
        <v>96000</v>
      </c>
    </row>
    <row r="34" spans="1:6" ht="15.75">
      <c r="A34" s="8">
        <v>49</v>
      </c>
      <c r="B34" s="25" t="s">
        <v>55</v>
      </c>
      <c r="C34" s="25" t="s">
        <v>67</v>
      </c>
      <c r="D34" s="11">
        <v>5410</v>
      </c>
      <c r="E34" s="12">
        <v>52</v>
      </c>
      <c r="F34" s="11">
        <v>79200</v>
      </c>
    </row>
    <row r="35" spans="1:6" ht="15.75">
      <c r="A35" s="8">
        <v>50</v>
      </c>
      <c r="B35" s="25" t="s">
        <v>55</v>
      </c>
      <c r="C35" s="25" t="s">
        <v>68</v>
      </c>
      <c r="D35" s="11">
        <v>1803</v>
      </c>
      <c r="E35" s="12">
        <v>37</v>
      </c>
      <c r="F35" s="11">
        <v>56700</v>
      </c>
    </row>
    <row r="36" spans="1:6" ht="15.75">
      <c r="A36" s="8">
        <v>55</v>
      </c>
      <c r="B36" s="25" t="s">
        <v>55</v>
      </c>
      <c r="C36" s="25" t="s">
        <v>72</v>
      </c>
      <c r="D36" s="11">
        <v>4476</v>
      </c>
      <c r="E36" s="12">
        <v>40</v>
      </c>
      <c r="F36" s="11">
        <v>22800</v>
      </c>
    </row>
    <row r="37" spans="1:6" ht="15.75">
      <c r="A37" s="8">
        <v>56</v>
      </c>
      <c r="B37" s="25" t="s">
        <v>55</v>
      </c>
      <c r="C37" s="25" t="s">
        <v>73</v>
      </c>
      <c r="D37" s="11">
        <v>1373</v>
      </c>
      <c r="E37" s="12">
        <v>56</v>
      </c>
      <c r="F37" s="11">
        <v>57600</v>
      </c>
    </row>
    <row r="38" spans="1:6" ht="16.5">
      <c r="A38" s="8">
        <v>58</v>
      </c>
      <c r="B38" s="25" t="s">
        <v>75</v>
      </c>
      <c r="C38" s="25" t="s">
        <v>76</v>
      </c>
      <c r="D38" s="11">
        <v>13142</v>
      </c>
      <c r="E38" s="34">
        <v>47</v>
      </c>
      <c r="F38" s="34">
        <v>38640</v>
      </c>
    </row>
    <row r="39" spans="1:6" ht="15.75">
      <c r="A39" s="8">
        <v>65</v>
      </c>
      <c r="B39" s="25" t="s">
        <v>79</v>
      </c>
      <c r="C39" s="25" t="s">
        <v>82</v>
      </c>
      <c r="D39" s="11">
        <v>2425</v>
      </c>
      <c r="E39" s="12">
        <v>78</v>
      </c>
      <c r="F39" s="11">
        <v>74160</v>
      </c>
    </row>
    <row r="40" spans="1:6" ht="15.75">
      <c r="A40" s="8">
        <v>66</v>
      </c>
      <c r="B40" s="25" t="s">
        <v>79</v>
      </c>
      <c r="C40" s="25" t="s">
        <v>83</v>
      </c>
      <c r="D40" s="11">
        <v>6805</v>
      </c>
      <c r="E40" s="12">
        <v>47</v>
      </c>
      <c r="F40" s="11">
        <v>34440</v>
      </c>
    </row>
    <row r="41" spans="1:6" ht="15.75">
      <c r="A41" s="8">
        <v>68</v>
      </c>
      <c r="B41" s="25" t="s">
        <v>79</v>
      </c>
      <c r="C41" s="25" t="s">
        <v>85</v>
      </c>
      <c r="D41" s="11">
        <v>4272</v>
      </c>
      <c r="E41" s="12">
        <v>47</v>
      </c>
      <c r="F41" s="11">
        <v>17100</v>
      </c>
    </row>
    <row r="42" spans="1:6" ht="15.75">
      <c r="A42" s="8">
        <v>72</v>
      </c>
      <c r="B42" s="25" t="s">
        <v>79</v>
      </c>
      <c r="C42" s="25" t="s">
        <v>89</v>
      </c>
      <c r="D42" s="11">
        <v>8304</v>
      </c>
      <c r="E42" s="12">
        <v>39</v>
      </c>
      <c r="F42" s="11">
        <v>28260</v>
      </c>
    </row>
    <row r="43" spans="1:6" ht="15.75">
      <c r="A43" s="8">
        <v>74</v>
      </c>
      <c r="B43" s="25" t="s">
        <v>79</v>
      </c>
      <c r="C43" s="25" t="s">
        <v>91</v>
      </c>
      <c r="D43" s="11">
        <v>7013</v>
      </c>
      <c r="E43" s="12">
        <v>66</v>
      </c>
      <c r="F43" s="11">
        <v>43620</v>
      </c>
    </row>
    <row r="44" spans="1:6" ht="15.75">
      <c r="A44" s="8">
        <v>75</v>
      </c>
      <c r="B44" s="25" t="s">
        <v>79</v>
      </c>
      <c r="C44" s="25" t="s">
        <v>92</v>
      </c>
      <c r="D44" s="11">
        <v>7845</v>
      </c>
      <c r="E44" s="12">
        <v>44</v>
      </c>
      <c r="F44" s="11">
        <v>31680.000000000004</v>
      </c>
    </row>
    <row r="45" spans="1:6" ht="15.75">
      <c r="A45" s="8">
        <v>79</v>
      </c>
      <c r="B45" s="25" t="s">
        <v>79</v>
      </c>
      <c r="C45" s="25" t="s">
        <v>96</v>
      </c>
      <c r="D45" s="11">
        <v>5221</v>
      </c>
      <c r="E45" s="12">
        <v>38</v>
      </c>
      <c r="F45" s="11">
        <v>21600</v>
      </c>
    </row>
    <row r="46" spans="1:6" ht="15.75">
      <c r="A46" s="8">
        <v>81</v>
      </c>
      <c r="B46" s="25" t="s">
        <v>79</v>
      </c>
      <c r="C46" s="25" t="s">
        <v>98</v>
      </c>
      <c r="D46" s="11">
        <v>5562</v>
      </c>
      <c r="E46" s="12">
        <v>99</v>
      </c>
      <c r="F46" s="11">
        <v>78840</v>
      </c>
    </row>
    <row r="47" spans="1:6" ht="15.75">
      <c r="A47" s="8">
        <v>84</v>
      </c>
      <c r="B47" s="25" t="s">
        <v>79</v>
      </c>
      <c r="C47" s="25" t="s">
        <v>101</v>
      </c>
      <c r="D47" s="11">
        <v>5475</v>
      </c>
      <c r="E47" s="12">
        <v>56</v>
      </c>
      <c r="F47" s="11">
        <v>41400</v>
      </c>
    </row>
    <row r="48" spans="1:6" ht="15.75">
      <c r="A48" s="8">
        <v>85</v>
      </c>
      <c r="B48" s="25" t="s">
        <v>79</v>
      </c>
      <c r="C48" s="25" t="s">
        <v>102</v>
      </c>
      <c r="D48" s="11">
        <v>3209</v>
      </c>
      <c r="E48" s="12">
        <v>38</v>
      </c>
      <c r="F48" s="11">
        <v>55500.000000000007</v>
      </c>
    </row>
    <row r="49" spans="1:6" ht="15.75">
      <c r="A49" s="8">
        <v>87</v>
      </c>
      <c r="B49" s="25" t="s">
        <v>79</v>
      </c>
      <c r="C49" s="25" t="s">
        <v>104</v>
      </c>
      <c r="D49" s="11">
        <v>5284</v>
      </c>
      <c r="E49" s="12">
        <v>44</v>
      </c>
      <c r="F49" s="11">
        <v>66420</v>
      </c>
    </row>
    <row r="50" spans="1:6" ht="15.75">
      <c r="A50" s="8">
        <v>88</v>
      </c>
      <c r="B50" s="25" t="s">
        <v>79</v>
      </c>
      <c r="C50" s="25" t="s">
        <v>105</v>
      </c>
      <c r="D50" s="11">
        <v>3565</v>
      </c>
      <c r="E50" s="18">
        <v>81</v>
      </c>
      <c r="F50" s="17">
        <v>73020</v>
      </c>
    </row>
    <row r="51" spans="1:6" ht="15.75">
      <c r="A51" s="8">
        <v>90</v>
      </c>
      <c r="B51" s="25" t="s">
        <v>79</v>
      </c>
      <c r="C51" s="25" t="s">
        <v>107</v>
      </c>
      <c r="D51" s="11">
        <v>2613</v>
      </c>
      <c r="E51" s="12">
        <v>47</v>
      </c>
      <c r="F51" s="11">
        <v>50039.999999999993</v>
      </c>
    </row>
    <row r="52" spans="1:6" ht="15.75">
      <c r="A52" s="8">
        <v>91</v>
      </c>
      <c r="B52" s="25" t="s">
        <v>79</v>
      </c>
      <c r="C52" s="25" t="s">
        <v>108</v>
      </c>
      <c r="D52" s="11">
        <v>4476</v>
      </c>
      <c r="E52" s="12">
        <v>67</v>
      </c>
      <c r="F52" s="11">
        <v>81840</v>
      </c>
    </row>
    <row r="53" spans="1:6" ht="15.75">
      <c r="A53" s="8">
        <v>92</v>
      </c>
      <c r="B53" s="25" t="s">
        <v>79</v>
      </c>
      <c r="C53" s="25" t="s">
        <v>109</v>
      </c>
      <c r="D53" s="11">
        <v>7049</v>
      </c>
      <c r="E53" s="12">
        <v>51</v>
      </c>
      <c r="F53" s="11">
        <v>42120.000000000007</v>
      </c>
    </row>
    <row r="54" spans="1:6" ht="15.75">
      <c r="A54" s="8">
        <v>93</v>
      </c>
      <c r="B54" s="25" t="s">
        <v>79</v>
      </c>
      <c r="C54" s="25" t="s">
        <v>110</v>
      </c>
      <c r="D54" s="11">
        <v>5596</v>
      </c>
      <c r="E54" s="12">
        <v>61</v>
      </c>
      <c r="F54" s="11">
        <v>41040</v>
      </c>
    </row>
    <row r="55" spans="1:6" ht="15.75">
      <c r="A55" s="8">
        <v>99</v>
      </c>
      <c r="B55" s="25" t="s">
        <v>79</v>
      </c>
      <c r="C55" s="25" t="s">
        <v>116</v>
      </c>
      <c r="D55" s="11">
        <v>2052</v>
      </c>
      <c r="E55" s="12">
        <v>51</v>
      </c>
      <c r="F55" s="11">
        <v>51780</v>
      </c>
    </row>
    <row r="56" spans="1:6" ht="15.75">
      <c r="A56" s="8">
        <v>102</v>
      </c>
      <c r="B56" s="25" t="s">
        <v>79</v>
      </c>
      <c r="C56" s="25" t="s">
        <v>119</v>
      </c>
      <c r="D56" s="11">
        <v>1409</v>
      </c>
      <c r="E56" s="12">
        <v>56</v>
      </c>
      <c r="F56" s="11">
        <v>56700</v>
      </c>
    </row>
    <row r="57" spans="1:6" ht="15.75">
      <c r="A57" s="8">
        <v>104</v>
      </c>
      <c r="B57" s="25" t="s">
        <v>79</v>
      </c>
      <c r="C57" s="25" t="s">
        <v>121</v>
      </c>
      <c r="D57" s="11">
        <v>2662</v>
      </c>
      <c r="E57" s="12">
        <v>49</v>
      </c>
      <c r="F57" s="11">
        <v>62400.000000000007</v>
      </c>
    </row>
    <row r="58" spans="1:6" ht="15.75">
      <c r="A58" s="8">
        <v>106</v>
      </c>
      <c r="B58" s="25" t="s">
        <v>79</v>
      </c>
      <c r="C58" s="25" t="s">
        <v>123</v>
      </c>
      <c r="D58" s="11">
        <v>4343</v>
      </c>
      <c r="E58" s="12">
        <v>49</v>
      </c>
      <c r="F58" s="11">
        <v>83399.999999999985</v>
      </c>
    </row>
    <row r="59" spans="1:6" ht="15.75">
      <c r="A59" s="8">
        <v>110</v>
      </c>
      <c r="B59" s="25" t="s">
        <v>79</v>
      </c>
      <c r="C59" s="25" t="s">
        <v>127</v>
      </c>
      <c r="D59" s="11">
        <v>1398</v>
      </c>
      <c r="E59" s="12">
        <v>38</v>
      </c>
      <c r="F59" s="11">
        <v>51900</v>
      </c>
    </row>
    <row r="60" spans="1:6" ht="15.75">
      <c r="A60" s="8">
        <v>116</v>
      </c>
      <c r="B60" s="25" t="s">
        <v>133</v>
      </c>
      <c r="C60" s="25" t="s">
        <v>134</v>
      </c>
      <c r="D60" s="11">
        <v>3774</v>
      </c>
      <c r="E60" s="12">
        <v>40</v>
      </c>
      <c r="F60" s="11">
        <v>26460.000000000004</v>
      </c>
    </row>
    <row r="61" spans="1:6" ht="15.75">
      <c r="A61" s="8">
        <v>117</v>
      </c>
      <c r="B61" s="25" t="s">
        <v>133</v>
      </c>
      <c r="C61" s="25" t="s">
        <v>135</v>
      </c>
      <c r="D61" s="11">
        <v>6863</v>
      </c>
      <c r="E61" s="12">
        <v>91</v>
      </c>
      <c r="F61" s="11">
        <v>48000</v>
      </c>
    </row>
    <row r="62" spans="1:6" ht="15.75">
      <c r="A62" s="8">
        <v>118</v>
      </c>
      <c r="B62" s="25" t="s">
        <v>133</v>
      </c>
      <c r="C62" s="25" t="s">
        <v>136</v>
      </c>
      <c r="D62" s="11">
        <v>15529</v>
      </c>
      <c r="E62" s="12">
        <v>63</v>
      </c>
      <c r="F62" s="11">
        <v>50700</v>
      </c>
    </row>
    <row r="63" spans="1:6" ht="15.75">
      <c r="A63" s="8">
        <v>119</v>
      </c>
      <c r="B63" s="25" t="s">
        <v>133</v>
      </c>
      <c r="C63" s="25" t="s">
        <v>137</v>
      </c>
      <c r="D63" s="11">
        <v>90</v>
      </c>
      <c r="E63" s="12">
        <v>75</v>
      </c>
      <c r="F63" s="11">
        <v>63179.999999999993</v>
      </c>
    </row>
    <row r="64" spans="1:6" ht="15.75">
      <c r="A64" s="8">
        <v>120</v>
      </c>
      <c r="B64" s="25" t="s">
        <v>133</v>
      </c>
      <c r="C64" s="25" t="s">
        <v>138</v>
      </c>
      <c r="D64" s="11">
        <v>7140</v>
      </c>
      <c r="E64" s="12">
        <v>150</v>
      </c>
      <c r="F64" s="11">
        <v>99180</v>
      </c>
    </row>
    <row r="65" spans="1:6" ht="15.75">
      <c r="A65" s="8">
        <v>122</v>
      </c>
      <c r="B65" s="25" t="s">
        <v>133</v>
      </c>
      <c r="C65" s="25" t="s">
        <v>140</v>
      </c>
      <c r="D65" s="11">
        <v>3577</v>
      </c>
      <c r="E65" s="12">
        <v>72</v>
      </c>
      <c r="F65" s="11">
        <v>109800</v>
      </c>
    </row>
    <row r="66" spans="1:6" ht="15.75">
      <c r="A66" s="8">
        <v>124</v>
      </c>
      <c r="B66" s="25" t="s">
        <v>133</v>
      </c>
      <c r="C66" s="25" t="s">
        <v>142</v>
      </c>
      <c r="D66" s="11">
        <v>237</v>
      </c>
      <c r="E66" s="12">
        <v>39</v>
      </c>
      <c r="F66" s="24">
        <v>43800</v>
      </c>
    </row>
    <row r="67" spans="1:6" ht="15.75">
      <c r="A67" s="8">
        <v>125</v>
      </c>
      <c r="B67" s="25" t="s">
        <v>133</v>
      </c>
      <c r="C67" s="25" t="s">
        <v>143</v>
      </c>
      <c r="D67" s="11">
        <v>12317</v>
      </c>
      <c r="E67" s="12">
        <v>60</v>
      </c>
      <c r="F67" s="11">
        <v>62460</v>
      </c>
    </row>
    <row r="68" spans="1:6" ht="15.75">
      <c r="A68" s="8">
        <v>126</v>
      </c>
      <c r="B68" s="25" t="s">
        <v>133</v>
      </c>
      <c r="C68" s="25" t="s">
        <v>144</v>
      </c>
      <c r="D68" s="11">
        <v>3093</v>
      </c>
      <c r="E68" s="12">
        <v>73</v>
      </c>
      <c r="F68" s="11">
        <v>91199.999999999985</v>
      </c>
    </row>
    <row r="69" spans="1:6" ht="15.75">
      <c r="A69" s="8">
        <v>127</v>
      </c>
      <c r="B69" s="25" t="s">
        <v>133</v>
      </c>
      <c r="C69" s="25" t="s">
        <v>145</v>
      </c>
      <c r="D69" s="11">
        <v>9990</v>
      </c>
      <c r="E69" s="12">
        <v>111</v>
      </c>
      <c r="F69" s="11">
        <v>53460</v>
      </c>
    </row>
    <row r="70" spans="1:6" ht="15.75">
      <c r="A70" s="8">
        <v>129</v>
      </c>
      <c r="B70" s="25" t="s">
        <v>133</v>
      </c>
      <c r="C70" s="25" t="s">
        <v>147</v>
      </c>
      <c r="D70" s="11">
        <v>2919</v>
      </c>
      <c r="E70" s="12">
        <v>39</v>
      </c>
      <c r="F70" s="11">
        <v>16140</v>
      </c>
    </row>
    <row r="71" spans="1:6" ht="15.75">
      <c r="A71" s="8">
        <v>133</v>
      </c>
      <c r="B71" s="25" t="s">
        <v>148</v>
      </c>
      <c r="C71" s="25" t="s">
        <v>71</v>
      </c>
      <c r="D71" s="11">
        <v>4235</v>
      </c>
      <c r="E71" s="12">
        <v>48</v>
      </c>
      <c r="F71" s="11">
        <v>38700</v>
      </c>
    </row>
    <row r="72" spans="1:6" ht="15.75">
      <c r="A72" s="8">
        <v>137</v>
      </c>
      <c r="B72" s="25" t="s">
        <v>152</v>
      </c>
      <c r="C72" s="25" t="s">
        <v>152</v>
      </c>
      <c r="D72" s="11">
        <v>6678</v>
      </c>
      <c r="E72" s="12">
        <v>37</v>
      </c>
      <c r="F72" s="11">
        <v>98700</v>
      </c>
    </row>
    <row r="73" spans="1:6" ht="15.75">
      <c r="A73" s="8">
        <v>143</v>
      </c>
      <c r="B73" s="25" t="s">
        <v>156</v>
      </c>
      <c r="C73" s="25" t="s">
        <v>158</v>
      </c>
      <c r="D73" s="11">
        <v>808</v>
      </c>
      <c r="E73" s="12">
        <v>37</v>
      </c>
      <c r="F73" s="11">
        <v>80640</v>
      </c>
    </row>
    <row r="74" spans="1:6" ht="15.75">
      <c r="A74" s="8">
        <v>144</v>
      </c>
      <c r="B74" s="25" t="s">
        <v>156</v>
      </c>
      <c r="C74" s="25" t="s">
        <v>159</v>
      </c>
      <c r="D74" s="11">
        <v>10739</v>
      </c>
      <c r="E74" s="12">
        <v>93</v>
      </c>
      <c r="F74" s="11">
        <v>82800</v>
      </c>
    </row>
    <row r="75" spans="1:6" ht="15.75">
      <c r="A75" s="8">
        <v>145</v>
      </c>
      <c r="B75" s="25" t="s">
        <v>156</v>
      </c>
      <c r="C75" s="25" t="s">
        <v>160</v>
      </c>
      <c r="D75" s="11">
        <v>7318</v>
      </c>
      <c r="E75" s="12">
        <v>60</v>
      </c>
      <c r="F75" s="11">
        <v>76980</v>
      </c>
    </row>
    <row r="76" spans="1:6" ht="15.75">
      <c r="A76" s="8">
        <v>146</v>
      </c>
      <c r="B76" s="25" t="s">
        <v>161</v>
      </c>
      <c r="C76" s="25" t="s">
        <v>162</v>
      </c>
      <c r="D76" s="11">
        <v>1812</v>
      </c>
      <c r="E76" s="12">
        <v>122</v>
      </c>
      <c r="F76" s="11">
        <v>207444</v>
      </c>
    </row>
    <row r="77" spans="1:6" ht="15.75">
      <c r="A77" s="8">
        <v>147</v>
      </c>
      <c r="B77" s="25" t="s">
        <v>161</v>
      </c>
      <c r="C77" s="25" t="s">
        <v>163</v>
      </c>
      <c r="D77" s="11">
        <v>3048</v>
      </c>
      <c r="E77" s="12">
        <v>40</v>
      </c>
      <c r="F77" s="11">
        <v>103704</v>
      </c>
    </row>
    <row r="78" spans="1:6" ht="15.75">
      <c r="A78" s="8">
        <v>148</v>
      </c>
      <c r="B78" s="25" t="s">
        <v>161</v>
      </c>
      <c r="C78" s="25" t="s">
        <v>164</v>
      </c>
      <c r="D78" s="11">
        <v>5228</v>
      </c>
      <c r="E78" s="12">
        <v>107</v>
      </c>
      <c r="F78" s="11">
        <v>228324</v>
      </c>
    </row>
    <row r="79" spans="1:6" ht="15.75">
      <c r="A79" s="8">
        <v>149</v>
      </c>
      <c r="B79" s="25" t="s">
        <v>161</v>
      </c>
      <c r="C79" s="25" t="s">
        <v>165</v>
      </c>
      <c r="D79" s="11">
        <v>152</v>
      </c>
      <c r="E79" s="12">
        <v>56</v>
      </c>
      <c r="F79" s="11">
        <v>131124</v>
      </c>
    </row>
    <row r="80" spans="1:6" ht="15.75">
      <c r="A80" s="8">
        <v>150</v>
      </c>
      <c r="B80" s="25" t="s">
        <v>161</v>
      </c>
      <c r="C80" s="25" t="s">
        <v>166</v>
      </c>
      <c r="D80" s="11">
        <v>6</v>
      </c>
      <c r="E80" s="12">
        <v>57</v>
      </c>
      <c r="F80" s="11">
        <v>101063.99999999999</v>
      </c>
    </row>
    <row r="81" spans="1:6" ht="15.75">
      <c r="A81" s="8">
        <v>151</v>
      </c>
      <c r="B81" s="25" t="s">
        <v>167</v>
      </c>
      <c r="C81" s="25" t="s">
        <v>168</v>
      </c>
      <c r="D81" s="11">
        <v>3500</v>
      </c>
      <c r="E81" s="12">
        <v>65</v>
      </c>
      <c r="F81" s="11">
        <v>43920</v>
      </c>
    </row>
    <row r="82" spans="1:6" ht="15.75">
      <c r="A82" s="8">
        <v>152</v>
      </c>
      <c r="B82" s="25" t="s">
        <v>167</v>
      </c>
      <c r="C82" s="25" t="s">
        <v>169</v>
      </c>
      <c r="D82" s="11">
        <v>3971</v>
      </c>
      <c r="E82" s="12">
        <v>67</v>
      </c>
      <c r="F82" s="24">
        <v>49979.999999999993</v>
      </c>
    </row>
    <row r="83" spans="1:6" ht="15.75">
      <c r="A83" s="8">
        <v>153</v>
      </c>
      <c r="B83" s="25" t="s">
        <v>167</v>
      </c>
      <c r="C83" s="25" t="s">
        <v>170</v>
      </c>
      <c r="D83" s="11">
        <v>4590</v>
      </c>
      <c r="E83" s="12">
        <v>51</v>
      </c>
      <c r="F83" s="11">
        <v>37020</v>
      </c>
    </row>
    <row r="84" spans="1:6" ht="15.75">
      <c r="A84" s="8">
        <v>154</v>
      </c>
      <c r="B84" s="25" t="s">
        <v>167</v>
      </c>
      <c r="C84" s="25" t="s">
        <v>171</v>
      </c>
      <c r="D84" s="11">
        <v>6090</v>
      </c>
      <c r="E84" s="12">
        <v>75</v>
      </c>
      <c r="F84" s="11">
        <v>57720</v>
      </c>
    </row>
    <row r="85" spans="1:6" ht="15.75">
      <c r="A85" s="8">
        <v>156</v>
      </c>
      <c r="B85" s="25" t="s">
        <v>167</v>
      </c>
      <c r="C85" s="25" t="s">
        <v>173</v>
      </c>
      <c r="D85" s="11">
        <v>6049</v>
      </c>
      <c r="E85" s="12">
        <v>63</v>
      </c>
      <c r="F85" s="11">
        <v>46620</v>
      </c>
    </row>
    <row r="86" spans="1:6" ht="15.75">
      <c r="A86" s="8">
        <v>157</v>
      </c>
      <c r="B86" s="25" t="s">
        <v>167</v>
      </c>
      <c r="C86" s="25" t="s">
        <v>174</v>
      </c>
      <c r="D86" s="11">
        <v>6601</v>
      </c>
      <c r="E86" s="12">
        <v>43</v>
      </c>
      <c r="F86" s="11">
        <v>42960</v>
      </c>
    </row>
    <row r="87" spans="1:6" ht="15.75">
      <c r="A87" s="8">
        <v>158</v>
      </c>
      <c r="B87" s="25" t="s">
        <v>167</v>
      </c>
      <c r="C87" s="25" t="s">
        <v>175</v>
      </c>
      <c r="D87" s="11">
        <v>6485</v>
      </c>
      <c r="E87" s="12">
        <v>70</v>
      </c>
      <c r="F87" s="11">
        <v>68460</v>
      </c>
    </row>
    <row r="88" spans="1:6" ht="15.75">
      <c r="A88" s="8">
        <v>159</v>
      </c>
      <c r="B88" s="25" t="s">
        <v>167</v>
      </c>
      <c r="C88" s="25" t="s">
        <v>176</v>
      </c>
      <c r="D88" s="11">
        <v>1905</v>
      </c>
      <c r="E88" s="12">
        <v>58</v>
      </c>
      <c r="F88" s="11">
        <v>46440</v>
      </c>
    </row>
    <row r="89" spans="1:6" ht="15.75">
      <c r="A89" s="8">
        <v>164</v>
      </c>
      <c r="B89" s="25" t="s">
        <v>167</v>
      </c>
      <c r="C89" s="25" t="s">
        <v>181</v>
      </c>
      <c r="D89" s="11">
        <v>2120</v>
      </c>
      <c r="E89" s="12">
        <v>42</v>
      </c>
      <c r="F89" s="11">
        <v>28500.000000000004</v>
      </c>
    </row>
    <row r="90" spans="1:6" ht="16.5">
      <c r="A90" s="8">
        <v>165</v>
      </c>
      <c r="B90" s="25" t="s">
        <v>167</v>
      </c>
      <c r="C90" s="25" t="s">
        <v>182</v>
      </c>
      <c r="D90" s="11">
        <v>8790</v>
      </c>
      <c r="E90" s="31">
        <v>70</v>
      </c>
      <c r="F90" s="31">
        <v>114960</v>
      </c>
    </row>
    <row r="91" spans="1:6" ht="15.75">
      <c r="A91" s="8">
        <v>166</v>
      </c>
      <c r="B91" s="25" t="s">
        <v>167</v>
      </c>
      <c r="C91" s="25" t="s">
        <v>183</v>
      </c>
      <c r="D91" s="11">
        <v>3688</v>
      </c>
      <c r="E91" s="12">
        <v>60</v>
      </c>
      <c r="F91" s="11">
        <v>87900</v>
      </c>
    </row>
    <row r="92" spans="1:6" ht="15.75">
      <c r="A92" s="8">
        <v>168</v>
      </c>
      <c r="B92" s="25" t="s">
        <v>167</v>
      </c>
      <c r="C92" s="25" t="s">
        <v>185</v>
      </c>
      <c r="D92" s="11">
        <v>595</v>
      </c>
      <c r="E92" s="12">
        <v>37</v>
      </c>
      <c r="F92" s="11">
        <v>94500</v>
      </c>
    </row>
    <row r="93" spans="1:6" ht="15.75">
      <c r="A93" s="8">
        <v>169</v>
      </c>
      <c r="B93" s="25" t="s">
        <v>167</v>
      </c>
      <c r="C93" s="25" t="s">
        <v>186</v>
      </c>
      <c r="D93" s="11">
        <v>60</v>
      </c>
      <c r="E93" s="12">
        <v>38</v>
      </c>
      <c r="F93" s="11">
        <v>72300</v>
      </c>
    </row>
    <row r="94" spans="1:6" ht="15.75">
      <c r="A94" s="8">
        <v>171</v>
      </c>
      <c r="B94" s="25" t="s">
        <v>167</v>
      </c>
      <c r="C94" s="25" t="s">
        <v>188</v>
      </c>
      <c r="D94" s="11">
        <v>14</v>
      </c>
      <c r="E94" s="12">
        <v>39</v>
      </c>
      <c r="F94" s="11">
        <v>34800</v>
      </c>
    </row>
    <row r="95" spans="1:6" ht="15.75">
      <c r="A95" s="8">
        <v>173</v>
      </c>
      <c r="B95" s="25" t="s">
        <v>190</v>
      </c>
      <c r="C95" s="25" t="s">
        <v>191</v>
      </c>
      <c r="D95" s="11">
        <v>2231</v>
      </c>
      <c r="E95" s="12">
        <v>58</v>
      </c>
      <c r="F95" s="11">
        <v>77160</v>
      </c>
    </row>
    <row r="96" spans="1:6" ht="15.75">
      <c r="A96" s="8">
        <v>174</v>
      </c>
      <c r="B96" s="25" t="s">
        <v>190</v>
      </c>
      <c r="C96" s="25" t="s">
        <v>16</v>
      </c>
      <c r="D96" s="11">
        <v>8894</v>
      </c>
      <c r="E96" s="12">
        <v>37</v>
      </c>
      <c r="F96" s="11">
        <v>51120</v>
      </c>
    </row>
    <row r="97" spans="1:6" ht="15.75">
      <c r="A97" s="8">
        <v>179</v>
      </c>
      <c r="B97" s="25" t="s">
        <v>193</v>
      </c>
      <c r="C97" s="25" t="s">
        <v>197</v>
      </c>
      <c r="D97" s="11">
        <v>1287</v>
      </c>
      <c r="E97" s="12">
        <v>43</v>
      </c>
      <c r="F97" s="11">
        <v>30840</v>
      </c>
    </row>
    <row r="98" spans="1:6" ht="15.75">
      <c r="A98" s="8">
        <v>180</v>
      </c>
      <c r="B98" s="25" t="s">
        <v>198</v>
      </c>
      <c r="C98" s="25" t="s">
        <v>199</v>
      </c>
      <c r="D98" s="11">
        <v>5557</v>
      </c>
      <c r="E98" s="12">
        <v>87</v>
      </c>
      <c r="F98" s="11">
        <v>138300.00000000003</v>
      </c>
    </row>
    <row r="99" spans="1:6" ht="15.75">
      <c r="A99" s="8">
        <v>183</v>
      </c>
      <c r="B99" s="25" t="s">
        <v>198</v>
      </c>
      <c r="C99" s="25" t="s">
        <v>202</v>
      </c>
      <c r="D99" s="11">
        <v>7612</v>
      </c>
      <c r="E99" s="12">
        <v>83</v>
      </c>
      <c r="F99" s="11">
        <v>46080</v>
      </c>
    </row>
    <row r="100" spans="1:6" ht="15.75">
      <c r="A100" s="8">
        <v>184</v>
      </c>
      <c r="B100" s="25" t="s">
        <v>203</v>
      </c>
      <c r="C100" s="25" t="s">
        <v>204</v>
      </c>
      <c r="D100" s="11">
        <v>1</v>
      </c>
      <c r="E100" s="12">
        <v>114</v>
      </c>
      <c r="F100" s="11">
        <v>190500</v>
      </c>
    </row>
    <row r="101" spans="1:6" ht="15.75">
      <c r="A101" s="8">
        <v>185</v>
      </c>
      <c r="B101" s="25" t="s">
        <v>203</v>
      </c>
      <c r="C101" s="25" t="s">
        <v>205</v>
      </c>
      <c r="D101" s="11">
        <v>8319</v>
      </c>
      <c r="E101" s="12">
        <v>103</v>
      </c>
      <c r="F101" s="11">
        <v>159120</v>
      </c>
    </row>
    <row r="102" spans="1:6" ht="15.75">
      <c r="A102" s="8">
        <v>186</v>
      </c>
      <c r="B102" s="25" t="s">
        <v>203</v>
      </c>
      <c r="C102" s="25" t="s">
        <v>206</v>
      </c>
      <c r="D102" s="11">
        <v>6150</v>
      </c>
      <c r="E102" s="12">
        <v>69</v>
      </c>
      <c r="F102" s="11">
        <v>130499.99999999999</v>
      </c>
    </row>
    <row r="103" spans="1:6" ht="15.75">
      <c r="A103" s="8">
        <v>188</v>
      </c>
      <c r="B103" s="25" t="s">
        <v>207</v>
      </c>
      <c r="C103" s="25" t="s">
        <v>209</v>
      </c>
      <c r="D103" s="11">
        <v>9510</v>
      </c>
      <c r="E103" s="12">
        <v>62</v>
      </c>
      <c r="F103" s="11">
        <v>118800</v>
      </c>
    </row>
    <row r="104" spans="1:6" ht="15.75">
      <c r="A104" s="8">
        <v>189</v>
      </c>
      <c r="B104" s="25" t="s">
        <v>207</v>
      </c>
      <c r="C104" s="25" t="s">
        <v>210</v>
      </c>
      <c r="D104" s="11">
        <v>8992</v>
      </c>
      <c r="E104" s="12">
        <v>71</v>
      </c>
      <c r="F104" s="11">
        <v>114900</v>
      </c>
    </row>
    <row r="105" spans="1:6" ht="15.75">
      <c r="A105" s="8">
        <v>190</v>
      </c>
      <c r="B105" s="25" t="s">
        <v>207</v>
      </c>
      <c r="C105" s="25" t="s">
        <v>211</v>
      </c>
      <c r="D105" s="11">
        <v>6070</v>
      </c>
      <c r="E105" s="12">
        <v>62</v>
      </c>
      <c r="F105" s="11">
        <v>101100</v>
      </c>
    </row>
    <row r="106" spans="1:6" ht="15.75">
      <c r="A106" s="8">
        <v>194</v>
      </c>
      <c r="B106" s="25" t="s">
        <v>215</v>
      </c>
      <c r="C106" s="25" t="s">
        <v>216</v>
      </c>
      <c r="D106" s="11">
        <v>1490</v>
      </c>
      <c r="E106" s="12">
        <v>66</v>
      </c>
      <c r="F106" s="11">
        <v>61560</v>
      </c>
    </row>
    <row r="107" spans="1:6" ht="15.75">
      <c r="A107" s="8">
        <v>196</v>
      </c>
      <c r="B107" s="21" t="s">
        <v>217</v>
      </c>
      <c r="C107" s="21" t="s">
        <v>16</v>
      </c>
      <c r="D107" s="11">
        <v>9628</v>
      </c>
      <c r="E107" s="12">
        <v>89</v>
      </c>
      <c r="F107" s="11">
        <v>77100</v>
      </c>
    </row>
    <row r="108" spans="1:6" ht="15.75">
      <c r="A108" s="8">
        <v>197</v>
      </c>
      <c r="B108" s="21" t="s">
        <v>217</v>
      </c>
      <c r="C108" s="21" t="s">
        <v>20</v>
      </c>
      <c r="D108" s="11">
        <v>827</v>
      </c>
      <c r="E108" s="12">
        <v>40</v>
      </c>
      <c r="F108" s="11">
        <v>64200</v>
      </c>
    </row>
    <row r="109" spans="1:6" ht="15.75">
      <c r="A109" s="8">
        <v>198</v>
      </c>
      <c r="B109" s="21" t="s">
        <v>217</v>
      </c>
      <c r="C109" s="21" t="s">
        <v>218</v>
      </c>
      <c r="D109" s="11">
        <v>6927</v>
      </c>
      <c r="E109" s="12">
        <v>87</v>
      </c>
      <c r="F109" s="11">
        <v>90600</v>
      </c>
    </row>
    <row r="110" spans="1:6" ht="15.75">
      <c r="A110" s="8">
        <v>199</v>
      </c>
      <c r="B110" s="21" t="s">
        <v>217</v>
      </c>
      <c r="C110" s="21" t="s">
        <v>219</v>
      </c>
      <c r="D110" s="11">
        <v>7682</v>
      </c>
      <c r="E110" s="12">
        <v>54</v>
      </c>
      <c r="F110" s="11">
        <v>65100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E100"/>
  <sheetViews>
    <sheetView workbookViewId="0">
      <selection activeCell="G10" sqref="G10"/>
    </sheetView>
  </sheetViews>
  <sheetFormatPr defaultRowHeight="15"/>
  <cols>
    <col min="5" max="5" width="30.28515625" customWidth="1"/>
  </cols>
  <sheetData>
    <row r="5" spans="4:5" ht="26.25">
      <c r="D5" s="37">
        <v>19</v>
      </c>
      <c r="E5" s="38">
        <v>21300</v>
      </c>
    </row>
    <row r="6" spans="4:5" ht="26.25">
      <c r="D6" s="37">
        <v>6</v>
      </c>
      <c r="E6" s="38">
        <v>7200</v>
      </c>
    </row>
    <row r="7" spans="4:5" ht="26.25">
      <c r="D7" s="37">
        <v>29</v>
      </c>
      <c r="E7" s="38">
        <v>41100</v>
      </c>
    </row>
    <row r="8" spans="4:5" ht="26.25">
      <c r="D8" s="37">
        <v>0</v>
      </c>
      <c r="E8" s="38">
        <v>0</v>
      </c>
    </row>
    <row r="9" spans="4:5" ht="26.25">
      <c r="D9" s="37">
        <v>0</v>
      </c>
      <c r="E9" s="38">
        <v>0</v>
      </c>
    </row>
    <row r="10" spans="4:5" ht="26.25">
      <c r="D10" s="37">
        <v>0</v>
      </c>
      <c r="E10" s="38">
        <v>0</v>
      </c>
    </row>
    <row r="11" spans="4:5" ht="26.25">
      <c r="D11" s="38">
        <v>27</v>
      </c>
      <c r="E11" s="38">
        <v>27960</v>
      </c>
    </row>
    <row r="12" spans="4:5" ht="26.25">
      <c r="D12" s="37">
        <v>0</v>
      </c>
      <c r="E12" s="38">
        <v>0</v>
      </c>
    </row>
    <row r="13" spans="4:5" ht="26.25">
      <c r="D13" s="37">
        <v>0</v>
      </c>
      <c r="E13" s="38">
        <v>0</v>
      </c>
    </row>
    <row r="14" spans="4:5" ht="26.25">
      <c r="D14" s="37">
        <v>35</v>
      </c>
      <c r="E14" s="38">
        <v>30299.999999999996</v>
      </c>
    </row>
    <row r="15" spans="4:5" ht="26.25">
      <c r="D15" s="37">
        <v>4</v>
      </c>
      <c r="E15" s="38">
        <v>3540</v>
      </c>
    </row>
    <row r="16" spans="4:5" ht="26.25">
      <c r="D16" s="37">
        <v>0</v>
      </c>
      <c r="E16" s="38">
        <v>0</v>
      </c>
    </row>
    <row r="17" spans="4:5" ht="26.25">
      <c r="D17" s="37">
        <v>0</v>
      </c>
      <c r="E17" s="38">
        <v>0</v>
      </c>
    </row>
    <row r="18" spans="4:5" ht="26.25">
      <c r="D18" s="37">
        <v>10</v>
      </c>
      <c r="E18" s="38">
        <v>14820</v>
      </c>
    </row>
    <row r="19" spans="4:5" ht="26.25">
      <c r="D19" s="37">
        <v>0</v>
      </c>
      <c r="E19" s="38">
        <v>0</v>
      </c>
    </row>
    <row r="20" spans="4:5" ht="26.25">
      <c r="D20" s="37">
        <v>0</v>
      </c>
      <c r="E20" s="38">
        <v>0</v>
      </c>
    </row>
    <row r="21" spans="4:5" ht="26.25">
      <c r="D21" s="37">
        <v>0</v>
      </c>
      <c r="E21" s="38">
        <v>0</v>
      </c>
    </row>
    <row r="22" spans="4:5" ht="26.25">
      <c r="D22" s="37">
        <v>8</v>
      </c>
      <c r="E22" s="38">
        <v>22499.999999999996</v>
      </c>
    </row>
    <row r="23" spans="4:5" ht="26.25">
      <c r="D23" s="37">
        <v>28</v>
      </c>
      <c r="E23" s="38">
        <v>89220</v>
      </c>
    </row>
    <row r="24" spans="4:5" ht="26.25">
      <c r="D24" s="37">
        <v>28</v>
      </c>
      <c r="E24" s="38">
        <v>82440</v>
      </c>
    </row>
    <row r="25" spans="4:5" ht="26.25">
      <c r="D25" s="37">
        <v>17</v>
      </c>
      <c r="E25" s="38">
        <v>56700</v>
      </c>
    </row>
    <row r="26" spans="4:5" ht="26.25">
      <c r="D26" s="37">
        <v>33</v>
      </c>
      <c r="E26" s="38">
        <v>30599.999999999996</v>
      </c>
    </row>
    <row r="27" spans="4:5" ht="26.25">
      <c r="D27" s="37">
        <v>17</v>
      </c>
      <c r="E27" s="38">
        <v>60300.000000000007</v>
      </c>
    </row>
    <row r="28" spans="4:5" ht="26.25">
      <c r="D28" s="37">
        <v>34</v>
      </c>
      <c r="E28" s="38">
        <v>49500.000000000007</v>
      </c>
    </row>
    <row r="29" spans="4:5" ht="26.25">
      <c r="D29" s="37">
        <v>33</v>
      </c>
      <c r="E29" s="38">
        <v>30599.999999999996</v>
      </c>
    </row>
    <row r="30" spans="4:5" ht="26.25">
      <c r="D30" s="37">
        <v>28</v>
      </c>
      <c r="E30" s="38">
        <v>82440</v>
      </c>
    </row>
    <row r="31" spans="4:5" ht="26.25">
      <c r="D31" s="37">
        <v>31</v>
      </c>
      <c r="E31" s="38">
        <v>501900.00000000006</v>
      </c>
    </row>
    <row r="32" spans="4:5" ht="26.25">
      <c r="D32" s="37">
        <v>20</v>
      </c>
      <c r="E32" s="38">
        <v>12900</v>
      </c>
    </row>
    <row r="33" spans="4:5" ht="26.25">
      <c r="D33" s="37">
        <v>24</v>
      </c>
      <c r="E33" s="38">
        <v>494100</v>
      </c>
    </row>
    <row r="34" spans="4:5" ht="26.25">
      <c r="D34" s="37">
        <v>22</v>
      </c>
      <c r="E34" s="38">
        <v>12960.000000000002</v>
      </c>
    </row>
    <row r="35" spans="4:5" ht="26.25">
      <c r="D35" s="37">
        <v>30</v>
      </c>
      <c r="E35" s="38">
        <v>30239.999999999996</v>
      </c>
    </row>
    <row r="36" spans="4:5" ht="26.25">
      <c r="D36" s="37">
        <v>35</v>
      </c>
      <c r="E36" s="38">
        <v>30239.999999999996</v>
      </c>
    </row>
    <row r="37" spans="4:5" ht="26.25">
      <c r="D37" s="37">
        <v>22</v>
      </c>
      <c r="E37" s="38">
        <v>14640</v>
      </c>
    </row>
    <row r="38" spans="4:5" ht="26.25">
      <c r="D38" s="37">
        <v>12</v>
      </c>
      <c r="E38" s="38">
        <v>5100</v>
      </c>
    </row>
    <row r="39" spans="4:5" ht="26.25">
      <c r="D39" s="37">
        <v>0</v>
      </c>
      <c r="E39" s="38">
        <v>0</v>
      </c>
    </row>
    <row r="40" spans="4:5" ht="26.25">
      <c r="D40" s="37">
        <v>35</v>
      </c>
      <c r="E40" s="38">
        <v>15900.000000000002</v>
      </c>
    </row>
    <row r="41" spans="4:5" ht="26.25">
      <c r="D41" s="37">
        <v>34</v>
      </c>
      <c r="E41" s="38">
        <v>28800.000000000004</v>
      </c>
    </row>
    <row r="42" spans="4:5" ht="26.25">
      <c r="D42" s="37">
        <v>0</v>
      </c>
      <c r="E42" s="38">
        <v>0</v>
      </c>
    </row>
    <row r="43" spans="4:5" ht="26.25">
      <c r="D43" s="37">
        <v>24</v>
      </c>
      <c r="E43" s="38">
        <v>17280</v>
      </c>
    </row>
    <row r="44" spans="4:5" ht="26.25">
      <c r="D44" s="37">
        <v>34</v>
      </c>
      <c r="E44" s="38">
        <v>26700</v>
      </c>
    </row>
    <row r="45" spans="4:5" ht="26.25">
      <c r="D45" s="37">
        <v>35</v>
      </c>
      <c r="E45" s="38">
        <v>24600</v>
      </c>
    </row>
    <row r="46" spans="4:5" ht="26.25">
      <c r="D46" s="37">
        <v>35</v>
      </c>
      <c r="E46" s="38">
        <v>37500</v>
      </c>
    </row>
    <row r="47" spans="4:5" ht="26.25">
      <c r="D47" s="37">
        <v>12</v>
      </c>
      <c r="E47" s="38">
        <v>10200</v>
      </c>
    </row>
    <row r="48" spans="4:5" ht="26.25">
      <c r="D48" s="37">
        <v>29</v>
      </c>
      <c r="E48" s="38">
        <v>37320</v>
      </c>
    </row>
    <row r="49" spans="4:5" ht="26.25">
      <c r="D49" s="37">
        <v>19</v>
      </c>
      <c r="E49" s="38">
        <v>14039.999999999998</v>
      </c>
    </row>
    <row r="50" spans="4:5" ht="26.25">
      <c r="D50" s="37">
        <v>0</v>
      </c>
      <c r="E50" s="38">
        <v>0</v>
      </c>
    </row>
    <row r="51" spans="4:5" ht="26.25">
      <c r="D51" s="37">
        <v>0</v>
      </c>
      <c r="E51" s="38">
        <v>0</v>
      </c>
    </row>
    <row r="52" spans="4:5" ht="26.25">
      <c r="D52" s="37">
        <v>0</v>
      </c>
      <c r="E52" s="38">
        <v>0</v>
      </c>
    </row>
    <row r="53" spans="4:5" ht="26.25">
      <c r="D53" s="37">
        <v>14</v>
      </c>
      <c r="E53" s="38">
        <v>12300</v>
      </c>
    </row>
    <row r="54" spans="4:5" ht="26.25">
      <c r="D54" s="37">
        <v>14</v>
      </c>
      <c r="E54" s="38">
        <v>10680</v>
      </c>
    </row>
    <row r="55" spans="4:5" ht="26.25">
      <c r="D55" s="37">
        <v>34</v>
      </c>
      <c r="E55" s="38">
        <v>35220</v>
      </c>
    </row>
    <row r="56" spans="4:5" ht="26.25">
      <c r="D56" s="37">
        <v>16</v>
      </c>
      <c r="E56" s="38">
        <v>10140</v>
      </c>
    </row>
    <row r="57" spans="4:5" ht="26.25">
      <c r="D57" s="37">
        <v>8</v>
      </c>
      <c r="E57" s="38">
        <v>29219.999999999996</v>
      </c>
    </row>
    <row r="58" spans="4:5" ht="26.25">
      <c r="D58" s="37">
        <v>9</v>
      </c>
      <c r="E58" s="38">
        <v>34799.999999999993</v>
      </c>
    </row>
    <row r="59" spans="4:5" ht="26.25">
      <c r="D59" s="37">
        <v>28</v>
      </c>
      <c r="E59" s="38">
        <v>43500</v>
      </c>
    </row>
    <row r="60" spans="4:5" ht="26.25">
      <c r="D60" s="37">
        <v>0</v>
      </c>
      <c r="E60" s="38">
        <v>0</v>
      </c>
    </row>
    <row r="61" spans="4:5" ht="26.25">
      <c r="D61" s="37">
        <v>0</v>
      </c>
      <c r="E61" s="38">
        <v>0</v>
      </c>
    </row>
    <row r="62" spans="4:5" ht="26.25">
      <c r="D62" s="37">
        <v>34</v>
      </c>
      <c r="E62" s="38">
        <v>46800</v>
      </c>
    </row>
    <row r="63" spans="4:5" ht="26.25">
      <c r="D63" s="37">
        <v>28</v>
      </c>
      <c r="E63" s="38">
        <v>43500</v>
      </c>
    </row>
    <row r="64" spans="4:5" ht="26.25">
      <c r="D64" s="37">
        <v>0</v>
      </c>
      <c r="E64" s="38">
        <v>0</v>
      </c>
    </row>
    <row r="65" spans="4:5" ht="26.25">
      <c r="D65" s="37">
        <v>28</v>
      </c>
      <c r="E65" s="38">
        <v>38880</v>
      </c>
    </row>
    <row r="66" spans="4:5" ht="26.25">
      <c r="D66" s="37">
        <v>0</v>
      </c>
      <c r="E66" s="38">
        <v>0</v>
      </c>
    </row>
    <row r="67" spans="4:5" ht="26.25">
      <c r="D67" s="37">
        <v>0</v>
      </c>
      <c r="E67" s="38">
        <v>0</v>
      </c>
    </row>
    <row r="68" spans="4:5" ht="26.25">
      <c r="D68" s="37">
        <v>31</v>
      </c>
      <c r="E68" s="38">
        <v>21180</v>
      </c>
    </row>
    <row r="69" spans="4:5" ht="26.25">
      <c r="D69" s="37">
        <v>21</v>
      </c>
      <c r="E69" s="38">
        <v>13740</v>
      </c>
    </row>
    <row r="70" spans="4:5" ht="26.25">
      <c r="D70" s="37">
        <v>31</v>
      </c>
      <c r="E70" s="38">
        <v>40439.999999999993</v>
      </c>
    </row>
    <row r="71" spans="4:5" ht="26.25">
      <c r="D71" s="37">
        <v>25</v>
      </c>
      <c r="E71" s="38">
        <v>14280</v>
      </c>
    </row>
    <row r="72" spans="4:5" ht="26.25">
      <c r="D72" s="37">
        <v>16</v>
      </c>
      <c r="E72" s="38">
        <v>117900</v>
      </c>
    </row>
    <row r="73" spans="4:5" ht="26.25">
      <c r="D73" s="37">
        <v>35</v>
      </c>
      <c r="E73" s="38">
        <v>27899.999999999996</v>
      </c>
    </row>
    <row r="74" spans="4:5" ht="26.25">
      <c r="D74" s="37">
        <v>28</v>
      </c>
      <c r="E74" s="38">
        <v>19500.000000000004</v>
      </c>
    </row>
    <row r="75" spans="4:5" ht="26.25">
      <c r="D75" s="37">
        <v>7</v>
      </c>
      <c r="E75" s="38">
        <v>64080</v>
      </c>
    </row>
    <row r="76" spans="4:5" ht="26.25">
      <c r="D76" s="37">
        <v>13</v>
      </c>
      <c r="E76" s="38">
        <v>75420</v>
      </c>
    </row>
    <row r="77" spans="4:5" ht="26.25">
      <c r="D77" s="37">
        <v>0</v>
      </c>
      <c r="E77" s="38">
        <v>0</v>
      </c>
    </row>
    <row r="78" spans="4:5" ht="26.25">
      <c r="D78" s="37">
        <v>16</v>
      </c>
      <c r="E78" s="38">
        <v>68700</v>
      </c>
    </row>
    <row r="79" spans="4:5" ht="26.25">
      <c r="D79" s="37">
        <v>9</v>
      </c>
      <c r="E79" s="38">
        <v>71100</v>
      </c>
    </row>
    <row r="80" spans="4:5" ht="26.25">
      <c r="D80" s="37">
        <v>15</v>
      </c>
      <c r="E80" s="38">
        <v>81000</v>
      </c>
    </row>
    <row r="81" spans="4:5" ht="26.25">
      <c r="D81" s="37">
        <v>7</v>
      </c>
      <c r="E81" s="38">
        <v>67500</v>
      </c>
    </row>
    <row r="82" spans="4:5" ht="26.25">
      <c r="D82" s="37">
        <v>35</v>
      </c>
      <c r="E82" s="38">
        <v>63240.000000000007</v>
      </c>
    </row>
    <row r="83" spans="4:5" ht="26.25">
      <c r="D83" s="37">
        <v>34</v>
      </c>
      <c r="E83" s="38">
        <v>22199.999999999996</v>
      </c>
    </row>
    <row r="84" spans="4:5" ht="26.25">
      <c r="D84" s="37">
        <v>33</v>
      </c>
      <c r="E84" s="38">
        <v>33720</v>
      </c>
    </row>
    <row r="85" spans="4:5" ht="26.25">
      <c r="D85" s="37">
        <v>33</v>
      </c>
      <c r="E85" s="38">
        <v>25680</v>
      </c>
    </row>
    <row r="86" spans="4:5" ht="26.25">
      <c r="D86" s="37">
        <v>27</v>
      </c>
      <c r="E86" s="38">
        <v>18600</v>
      </c>
    </row>
    <row r="87" spans="4:5" ht="26.25">
      <c r="D87" s="37">
        <v>20</v>
      </c>
      <c r="E87" s="38">
        <v>17400</v>
      </c>
    </row>
    <row r="88" spans="4:5" ht="26.25">
      <c r="D88" s="37">
        <v>34</v>
      </c>
      <c r="E88" s="38">
        <v>69659.999999999985</v>
      </c>
    </row>
    <row r="89" spans="4:5" ht="26.25">
      <c r="D89" s="37">
        <v>11</v>
      </c>
      <c r="E89" s="38">
        <v>48300</v>
      </c>
    </row>
    <row r="90" spans="4:5" ht="26.25">
      <c r="D90" s="37">
        <v>27</v>
      </c>
      <c r="E90" s="38">
        <v>41160</v>
      </c>
    </row>
    <row r="91" spans="4:5" ht="26.25">
      <c r="D91" s="37">
        <v>11</v>
      </c>
      <c r="E91" s="38">
        <v>34620</v>
      </c>
    </row>
    <row r="92" spans="4:5" ht="26.25">
      <c r="D92" s="37">
        <v>32</v>
      </c>
      <c r="E92" s="38">
        <v>18000</v>
      </c>
    </row>
    <row r="93" spans="4:5" ht="26.25">
      <c r="D93" s="37">
        <v>35</v>
      </c>
      <c r="E93" s="38">
        <v>14820</v>
      </c>
    </row>
    <row r="94" spans="4:5" ht="26.25">
      <c r="D94" s="37">
        <v>35</v>
      </c>
      <c r="E94" s="38">
        <v>18060</v>
      </c>
    </row>
    <row r="95" spans="4:5" ht="26.25">
      <c r="D95" s="37">
        <v>0</v>
      </c>
      <c r="E95" s="38">
        <v>0</v>
      </c>
    </row>
    <row r="96" spans="4:5" ht="26.25">
      <c r="D96" s="37">
        <v>0</v>
      </c>
      <c r="E96" s="38">
        <v>0</v>
      </c>
    </row>
    <row r="97" spans="4:5" ht="26.25">
      <c r="D97" s="37">
        <v>31</v>
      </c>
      <c r="E97" s="38">
        <v>69599.999999999985</v>
      </c>
    </row>
    <row r="98" spans="4:5" ht="26.25">
      <c r="D98" s="37">
        <v>28</v>
      </c>
      <c r="E98" s="38">
        <v>32640</v>
      </c>
    </row>
    <row r="99" spans="4:5" ht="26.25">
      <c r="D99" s="37">
        <v>26</v>
      </c>
      <c r="E99" s="38">
        <v>47340.000000000007</v>
      </c>
    </row>
    <row r="100" spans="4:5" ht="26.25">
      <c r="D100" s="37">
        <v>24</v>
      </c>
      <c r="E100" s="38">
        <v>31560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 (2)</vt:lpstr>
      <vt:lpstr>Sheet2</vt:lpstr>
      <vt:lpstr>Sheet1</vt:lpstr>
      <vt:lpstr>Sheet3</vt:lpstr>
      <vt:lpstr>Sheet4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2023-07-03T10:55:11Z</dcterms:modified>
</cp:coreProperties>
</file>